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<sst xmlns="http://schemas.openxmlformats.org/spreadsheetml/2006/main" count="57" uniqueCount="54">
  <si>
    <t>单位：万元</t>
  </si>
  <si>
    <t>收      入</t>
  </si>
  <si>
    <t>支      出</t>
  </si>
  <si>
    <t>用事业基金弥补收支差额</t>
  </si>
  <si>
    <t>结转下年</t>
  </si>
  <si>
    <t>项目</t>
  </si>
  <si>
    <t>本年收入合计</t>
  </si>
  <si>
    <t>本年支出合计</t>
  </si>
  <si>
    <t>收    入    总    计</t>
  </si>
  <si>
    <t>收支预算总表</t>
  </si>
  <si>
    <t>二、社会保障和就业</t>
  </si>
  <si>
    <t>对附属单位补助支出</t>
  </si>
  <si>
    <t>上缴上级支出</t>
  </si>
  <si>
    <t>上年结余、结转</t>
  </si>
  <si>
    <t>支    出    总    计</t>
  </si>
  <si>
    <t>三、医疗卫生</t>
  </si>
  <si>
    <t>四、住房保障支出</t>
  </si>
  <si>
    <t>表1</t>
  </si>
  <si>
    <t>2013年预算数</t>
  </si>
  <si>
    <t>2014年预算数</t>
  </si>
  <si>
    <t>增减变化情况（％）</t>
  </si>
  <si>
    <t>增减变化情况％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</si>
  <si>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</si>
  <si>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</si>
  <si>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</si>
  <si>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</si>
  <si>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</si>
  <si>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</si>
  <si>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 xml:space="preserve">    备注：各预算单位根据本部门支出功能科目进行增减，其中单位涉及教育、文化体育与传媒、社会保障和就业、医疗卫生、节能环保、城乡社区、农林水、交通运输、住房保障等重大民生支出需细化到项级科目填报。</t>
  </si>
  <si>
    <t xml:space="preserve">     财政对社会保险基金的补助</t>
  </si>
  <si>
    <t xml:space="preserve">       财政对其他社会保险基金的补助</t>
  </si>
  <si>
    <t xml:space="preserve">      归口管理的行政单位离退休</t>
  </si>
  <si>
    <t xml:space="preserve">      事业单位离退休</t>
  </si>
  <si>
    <t>　 　行政事业单位离退休</t>
  </si>
  <si>
    <t xml:space="preserve">       行政单位医疗</t>
  </si>
  <si>
    <t xml:space="preserve">        事业运行</t>
  </si>
  <si>
    <t xml:space="preserve">     医疗保障</t>
  </si>
  <si>
    <t xml:space="preserve">     食品药品监督管理事务</t>
  </si>
  <si>
    <t xml:space="preserve">        行政运行</t>
  </si>
  <si>
    <t xml:space="preserve">        机关服务</t>
  </si>
  <si>
    <t xml:space="preserve">        药品事务</t>
  </si>
  <si>
    <t xml:space="preserve">        保健食品事务</t>
  </si>
  <si>
    <t xml:space="preserve">        化妆品事务</t>
  </si>
  <si>
    <t xml:space="preserve">        医疗器械事务</t>
  </si>
  <si>
    <t xml:space="preserve">        其他食品药品监管事务支出</t>
  </si>
  <si>
    <t xml:space="preserve">     住房改革支出</t>
  </si>
  <si>
    <t xml:space="preserve">        住房公积金</t>
  </si>
  <si>
    <t xml:space="preserve">        购房补贴</t>
  </si>
  <si>
    <t xml:space="preserve">        食品安全事务</t>
  </si>
  <si>
    <t xml:space="preserve">      进修及培训</t>
  </si>
  <si>
    <t xml:space="preserve">          培训支出</t>
  </si>
  <si>
    <t>单位名称：深圳市药品监督管理局</t>
  </si>
  <si>
    <t xml:space="preserve">       事业单位医疗</t>
  </si>
  <si>
    <t>一、教育支出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</si>
</sst>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  <numFmt numFmtId="204" formatCode="#,##0.0_);[Red]\(#,##0.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Fill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/>
      <protection/>
    </xf>
    <xf numFmtId="0" fontId="21" fillId="0" borderId="0" xfId="40" applyFont="1" applyAlignment="1">
      <alignment vertical="center"/>
      <protection/>
    </xf>
    <xf numFmtId="203" fontId="21" fillId="0" borderId="10" xfId="40" applyNumberFormat="1" applyFont="1" applyBorder="1" applyAlignment="1">
      <alignment vertical="center" wrapText="1"/>
      <protection/>
    </xf>
    <xf numFmtId="202" fontId="21" fillId="0" borderId="10" xfId="40" applyNumberFormat="1" applyFont="1" applyFill="1" applyBorder="1" applyAlignment="1">
      <alignment vertical="center" wrapText="1"/>
      <protection/>
    </xf>
    <xf numFmtId="204" fontId="21" fillId="0" borderId="10" xfId="40" applyNumberFormat="1" applyFont="1" applyBorder="1" applyAlignment="1">
      <alignment vertical="center" wrapText="1"/>
      <protection/>
    </xf>
    <xf numFmtId="197" fontId="0" fillId="0" borderId="10" xfId="40" applyNumberFormat="1" applyBorder="1" applyAlignment="1">
      <alignment vertical="center"/>
      <protection/>
    </xf>
    <xf numFmtId="197" fontId="21" fillId="0" borderId="10" xfId="40" applyNumberFormat="1" applyFont="1" applyBorder="1" applyAlignment="1">
      <alignment vertical="center"/>
      <protection/>
    </xf>
    <xf numFmtId="0" fontId="25" fillId="0" borderId="11" xfId="40" applyFont="1" applyFill="1" applyBorder="1" applyAlignment="1">
      <alignment horizontal="left" vertical="center" wrapText="1"/>
      <protection/>
    </xf>
    <xf numFmtId="0" fontId="21" fillId="0" borderId="0" xfId="40" applyFont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17.125" style="1" customWidth="1"/>
    <col min="2" max="2" width="11.50390625" style="1" customWidth="1"/>
    <col min="3" max="3" width="12.25390625" style="1" customWidth="1"/>
    <col min="4" max="4" width="15.375" style="1" customWidth="1"/>
    <col min="5" max="5" width="38.00390625" style="1" customWidth="1"/>
    <col min="6" max="6" width="16.625" style="1" customWidth="1"/>
    <col min="7" max="7" width="19.75390625" style="1" customWidth="1"/>
    <col min="8" max="8" width="19.125" style="1" customWidth="1"/>
    <col min="9" max="16384" width="9.00390625" style="1" customWidth="1"/>
  </cols>
  <sheetData>
    <row r="1" ht="21" customHeight="1">
      <c r="A1" s="11" t="s">
        <v>17</v>
      </c>
    </row>
    <row r="2" spans="1:8" ht="16.5" customHeight="1">
      <c r="A2" s="22" t="s">
        <v>9</v>
      </c>
      <c r="B2" s="22"/>
      <c r="C2" s="22"/>
      <c r="D2" s="22"/>
      <c r="E2" s="22"/>
      <c r="F2" s="22"/>
      <c r="G2" s="22"/>
      <c r="H2" s="22"/>
    </row>
    <row r="3" spans="1:8" ht="18.75" customHeight="1">
      <c r="A3" s="13" t="s">
        <v>51</v>
      </c>
      <c r="B3" s="13"/>
      <c r="C3" s="13"/>
      <c r="D3" s="13"/>
      <c r="E3" s="13"/>
      <c r="F3" s="21" t="s">
        <v>0</v>
      </c>
      <c r="G3" s="21"/>
      <c r="H3" s="21"/>
    </row>
    <row r="4" spans="1:8" ht="16.5" customHeight="1">
      <c r="A4" s="23" t="s">
        <v>1</v>
      </c>
      <c r="B4" s="23"/>
      <c r="C4" s="23"/>
      <c r="D4" s="23"/>
      <c r="E4" s="23" t="s">
        <v>2</v>
      </c>
      <c r="F4" s="23"/>
      <c r="G4" s="23"/>
      <c r="H4" s="23"/>
    </row>
    <row r="5" spans="1:8" ht="21.75" customHeight="1">
      <c r="A5" s="2" t="s">
        <v>5</v>
      </c>
      <c r="B5" s="12" t="s">
        <v>18</v>
      </c>
      <c r="C5" s="12" t="s">
        <v>19</v>
      </c>
      <c r="D5" s="12" t="s">
        <v>20</v>
      </c>
      <c r="E5" s="2" t="s">
        <v>5</v>
      </c>
      <c r="F5" s="12" t="s">
        <v>18</v>
      </c>
      <c r="G5" s="12" t="s">
        <v>19</v>
      </c>
      <c r="H5" s="12" t="s">
        <v>21</v>
      </c>
    </row>
    <row r="6" spans="1:8" ht="18" customHeight="1">
      <c r="A6" s="3" t="s">
        <v>22</v>
      </c>
      <c r="B6" s="8">
        <v>11913</v>
      </c>
      <c r="C6" s="8">
        <v>12028</v>
      </c>
      <c r="D6" s="17">
        <v>0.97</v>
      </c>
      <c r="E6" s="3" t="s">
        <v>53</v>
      </c>
      <c r="F6" s="8">
        <v>331</v>
      </c>
      <c r="G6" s="3">
        <v>328</v>
      </c>
      <c r="H6" s="18">
        <f>(G6-F6)/F6*100</f>
        <v>-0.906344410876133</v>
      </c>
    </row>
    <row r="7" spans="1:8" ht="18" customHeight="1">
      <c r="A7" s="3" t="s">
        <v>23</v>
      </c>
      <c r="B7" s="8"/>
      <c r="C7" s="8"/>
      <c r="D7" s="8"/>
      <c r="E7" s="3" t="s">
        <v>49</v>
      </c>
      <c r="F7" s="8">
        <v>331</v>
      </c>
      <c r="G7" s="3">
        <v>328</v>
      </c>
      <c r="H7" s="18">
        <f>(G7-F7)/F7*100</f>
        <v>-0.906344410876133</v>
      </c>
    </row>
    <row r="8" spans="1:8" ht="18" customHeight="1">
      <c r="A8" s="3"/>
      <c r="B8" s="8"/>
      <c r="C8" s="8"/>
      <c r="D8" s="8"/>
      <c r="E8" s="3" t="s">
        <v>50</v>
      </c>
      <c r="F8" s="16">
        <v>331</v>
      </c>
      <c r="G8" s="3">
        <v>328</v>
      </c>
      <c r="H8" s="18">
        <f>(G8-F8)/F8*100</f>
        <v>-0.906344410876133</v>
      </c>
    </row>
    <row r="9" spans="1:8" ht="18" customHeight="1">
      <c r="A9" s="3" t="s">
        <v>24</v>
      </c>
      <c r="B9" s="8"/>
      <c r="C9" s="8"/>
      <c r="D9" s="8"/>
      <c r="E9" s="3" t="s">
        <v>10</v>
      </c>
      <c r="F9" s="8">
        <f>F10+F12</f>
        <v>67</v>
      </c>
      <c r="G9" s="3">
        <f>G10+G12</f>
        <v>100</v>
      </c>
      <c r="H9" s="19">
        <f>(G9-F9)/F9*100</f>
        <v>49.25373134328358</v>
      </c>
    </row>
    <row r="10" spans="1:8" ht="18" customHeight="1">
      <c r="A10" s="3" t="s">
        <v>25</v>
      </c>
      <c r="B10" s="8"/>
      <c r="C10" s="8"/>
      <c r="D10" s="8"/>
      <c r="E10" s="3" t="s">
        <v>29</v>
      </c>
      <c r="F10" s="3">
        <v>53</v>
      </c>
      <c r="G10" s="3">
        <v>85</v>
      </c>
      <c r="H10" s="19">
        <f aca="true" t="shared" si="0" ref="H10:H38">(G10-F10)/F10*100</f>
        <v>60.37735849056604</v>
      </c>
    </row>
    <row r="11" spans="1:8" ht="18" customHeight="1">
      <c r="A11" s="3"/>
      <c r="B11" s="8"/>
      <c r="C11" s="8"/>
      <c r="D11" s="8"/>
      <c r="E11" s="3" t="s">
        <v>30</v>
      </c>
      <c r="F11" s="3">
        <v>53</v>
      </c>
      <c r="G11" s="3">
        <v>85</v>
      </c>
      <c r="H11" s="19">
        <f t="shared" si="0"/>
        <v>60.37735849056604</v>
      </c>
    </row>
    <row r="12" spans="1:8" ht="18" customHeight="1">
      <c r="A12" s="6"/>
      <c r="B12" s="9"/>
      <c r="C12" s="9"/>
      <c r="D12" s="9"/>
      <c r="E12" s="3" t="s">
        <v>33</v>
      </c>
      <c r="F12" s="8">
        <v>14</v>
      </c>
      <c r="G12" s="3">
        <v>15</v>
      </c>
      <c r="H12" s="19">
        <f t="shared" si="0"/>
        <v>7.142857142857142</v>
      </c>
    </row>
    <row r="13" spans="1:8" ht="18" customHeight="1">
      <c r="A13" s="6"/>
      <c r="B13" s="9"/>
      <c r="C13" s="9"/>
      <c r="D13" s="9"/>
      <c r="E13" s="3" t="s">
        <v>31</v>
      </c>
      <c r="F13" s="8">
        <v>2</v>
      </c>
      <c r="G13" s="3">
        <v>3</v>
      </c>
      <c r="H13" s="19">
        <f t="shared" si="0"/>
        <v>50</v>
      </c>
    </row>
    <row r="14" spans="1:8" ht="18" customHeight="1">
      <c r="A14" s="6"/>
      <c r="B14" s="9"/>
      <c r="C14" s="9"/>
      <c r="D14" s="9"/>
      <c r="E14" s="3" t="s">
        <v>32</v>
      </c>
      <c r="F14" s="8">
        <v>12</v>
      </c>
      <c r="G14" s="3">
        <v>12</v>
      </c>
      <c r="H14" s="19">
        <f t="shared" si="0"/>
        <v>0</v>
      </c>
    </row>
    <row r="15" spans="1:8" ht="18" customHeight="1">
      <c r="A15" s="6"/>
      <c r="B15" s="9"/>
      <c r="C15" s="9"/>
      <c r="D15" s="9"/>
      <c r="E15" s="10" t="s">
        <v>15</v>
      </c>
      <c r="F15" s="10">
        <f>F16+F19</f>
        <v>10762</v>
      </c>
      <c r="G15" s="3">
        <f>G16+G19</f>
        <v>10792</v>
      </c>
      <c r="H15" s="19">
        <f t="shared" si="0"/>
        <v>0.27875859505668094</v>
      </c>
    </row>
    <row r="16" spans="1:8" ht="18" customHeight="1">
      <c r="A16" s="6"/>
      <c r="B16" s="9"/>
      <c r="C16" s="9"/>
      <c r="D16" s="9"/>
      <c r="E16" s="10" t="s">
        <v>36</v>
      </c>
      <c r="F16" s="10">
        <v>126</v>
      </c>
      <c r="G16" s="3">
        <f>G17+G18</f>
        <v>134</v>
      </c>
      <c r="H16" s="19">
        <f t="shared" si="0"/>
        <v>6.349206349206349</v>
      </c>
    </row>
    <row r="17" spans="1:8" ht="18" customHeight="1">
      <c r="A17" s="6"/>
      <c r="B17" s="9"/>
      <c r="C17" s="9"/>
      <c r="D17" s="9"/>
      <c r="E17" s="10" t="s">
        <v>34</v>
      </c>
      <c r="F17" s="10">
        <v>92</v>
      </c>
      <c r="G17" s="3">
        <v>96</v>
      </c>
      <c r="H17" s="19">
        <f t="shared" si="0"/>
        <v>4.3478260869565215</v>
      </c>
    </row>
    <row r="18" spans="1:8" ht="18" customHeight="1">
      <c r="A18" s="6"/>
      <c r="B18" s="9"/>
      <c r="C18" s="9"/>
      <c r="D18" s="9"/>
      <c r="E18" s="10" t="s">
        <v>52</v>
      </c>
      <c r="F18" s="10">
        <v>34</v>
      </c>
      <c r="G18" s="3">
        <v>38</v>
      </c>
      <c r="H18" s="19">
        <f t="shared" si="0"/>
        <v>11.76470588235294</v>
      </c>
    </row>
    <row r="19" spans="1:8" ht="18" customHeight="1">
      <c r="A19" s="6"/>
      <c r="B19" s="9"/>
      <c r="C19" s="9"/>
      <c r="D19" s="9"/>
      <c r="E19" s="10" t="s">
        <v>37</v>
      </c>
      <c r="F19" s="10">
        <f>SUM(F20:F28)</f>
        <v>10636</v>
      </c>
      <c r="G19" s="3">
        <f>SUM(G20:G28)</f>
        <v>10658</v>
      </c>
      <c r="H19" s="19">
        <f t="shared" si="0"/>
        <v>0.2068446784505453</v>
      </c>
    </row>
    <row r="20" spans="1:8" ht="18" customHeight="1">
      <c r="A20" s="6"/>
      <c r="B20" s="9"/>
      <c r="C20" s="9"/>
      <c r="D20" s="9"/>
      <c r="E20" s="10" t="s">
        <v>38</v>
      </c>
      <c r="F20" s="10">
        <v>3339</v>
      </c>
      <c r="G20" s="3">
        <v>3528</v>
      </c>
      <c r="H20" s="19">
        <f t="shared" si="0"/>
        <v>5.660377358490567</v>
      </c>
    </row>
    <row r="21" spans="1:8" ht="18" customHeight="1">
      <c r="A21" s="6"/>
      <c r="B21" s="9"/>
      <c r="C21" s="9"/>
      <c r="D21" s="9"/>
      <c r="E21" s="10" t="s">
        <v>35</v>
      </c>
      <c r="F21" s="14">
        <v>2534</v>
      </c>
      <c r="G21" s="3">
        <v>2608</v>
      </c>
      <c r="H21" s="19">
        <f t="shared" si="0"/>
        <v>2.920284135753749</v>
      </c>
    </row>
    <row r="22" spans="1:8" ht="18" customHeight="1">
      <c r="A22" s="6"/>
      <c r="B22" s="9"/>
      <c r="C22" s="9"/>
      <c r="D22" s="9"/>
      <c r="E22" s="10" t="s">
        <v>39</v>
      </c>
      <c r="F22" s="10">
        <v>38</v>
      </c>
      <c r="G22" s="3"/>
      <c r="H22" s="19">
        <f t="shared" si="0"/>
        <v>-100</v>
      </c>
    </row>
    <row r="23" spans="1:8" ht="18" customHeight="1">
      <c r="A23" s="6"/>
      <c r="B23" s="9"/>
      <c r="C23" s="9"/>
      <c r="D23" s="9"/>
      <c r="E23" s="10" t="s">
        <v>40</v>
      </c>
      <c r="F23" s="14">
        <v>3481</v>
      </c>
      <c r="G23" s="3">
        <v>3190</v>
      </c>
      <c r="H23" s="19">
        <f t="shared" si="0"/>
        <v>-8.35966676242459</v>
      </c>
    </row>
    <row r="24" spans="1:8" ht="18" customHeight="1">
      <c r="A24" s="6"/>
      <c r="B24" s="9"/>
      <c r="C24" s="9"/>
      <c r="D24" s="9"/>
      <c r="E24" s="10" t="s">
        <v>41</v>
      </c>
      <c r="F24" s="10">
        <v>110</v>
      </c>
      <c r="G24" s="3"/>
      <c r="H24" s="19">
        <f t="shared" si="0"/>
        <v>-100</v>
      </c>
    </row>
    <row r="25" spans="1:8" ht="18" customHeight="1">
      <c r="A25" s="6"/>
      <c r="B25" s="9"/>
      <c r="C25" s="9"/>
      <c r="D25" s="9"/>
      <c r="E25" s="10" t="s">
        <v>48</v>
      </c>
      <c r="F25" s="10"/>
      <c r="G25" s="3">
        <v>169</v>
      </c>
      <c r="H25" s="19">
        <v>100</v>
      </c>
    </row>
    <row r="26" spans="1:8" ht="18" customHeight="1">
      <c r="A26" s="6"/>
      <c r="B26" s="9"/>
      <c r="C26" s="9"/>
      <c r="D26" s="9"/>
      <c r="E26" s="10" t="s">
        <v>42</v>
      </c>
      <c r="F26" s="10">
        <v>50</v>
      </c>
      <c r="G26" s="3">
        <v>143</v>
      </c>
      <c r="H26" s="19">
        <f t="shared" si="0"/>
        <v>186</v>
      </c>
    </row>
    <row r="27" spans="1:8" ht="18" customHeight="1">
      <c r="A27" s="6"/>
      <c r="B27" s="9"/>
      <c r="C27" s="9"/>
      <c r="D27" s="9"/>
      <c r="E27" s="10" t="s">
        <v>43</v>
      </c>
      <c r="F27" s="10">
        <v>160</v>
      </c>
      <c r="G27" s="3">
        <v>270</v>
      </c>
      <c r="H27" s="19">
        <f t="shared" si="0"/>
        <v>68.75</v>
      </c>
    </row>
    <row r="28" spans="1:8" ht="18" customHeight="1">
      <c r="A28" s="6"/>
      <c r="B28" s="9"/>
      <c r="C28" s="9"/>
      <c r="D28" s="9"/>
      <c r="E28" s="10" t="s">
        <v>44</v>
      </c>
      <c r="F28" s="10">
        <v>924</v>
      </c>
      <c r="G28" s="3">
        <v>750</v>
      </c>
      <c r="H28" s="19">
        <f t="shared" si="0"/>
        <v>-18.83116883116883</v>
      </c>
    </row>
    <row r="29" spans="1:8" ht="18" customHeight="1">
      <c r="A29" s="3"/>
      <c r="B29" s="9"/>
      <c r="C29" s="9"/>
      <c r="D29" s="9"/>
      <c r="E29" s="3" t="s">
        <v>16</v>
      </c>
      <c r="F29" s="8">
        <f>F30</f>
        <v>753</v>
      </c>
      <c r="G29" s="3">
        <v>808</v>
      </c>
      <c r="H29" s="19">
        <f t="shared" si="0"/>
        <v>7.3041168658698545</v>
      </c>
    </row>
    <row r="30" spans="1:8" ht="18" customHeight="1">
      <c r="A30" s="3"/>
      <c r="B30" s="9"/>
      <c r="C30" s="9"/>
      <c r="D30" s="9"/>
      <c r="E30" s="3" t="s">
        <v>45</v>
      </c>
      <c r="F30" s="9">
        <f>F31+F32</f>
        <v>753</v>
      </c>
      <c r="G30" s="3">
        <f>G31+G32</f>
        <v>808</v>
      </c>
      <c r="H30" s="19">
        <f t="shared" si="0"/>
        <v>7.3041168658698545</v>
      </c>
    </row>
    <row r="31" spans="1:8" ht="18" customHeight="1">
      <c r="A31" s="3"/>
      <c r="B31" s="9"/>
      <c r="C31" s="9"/>
      <c r="D31" s="9"/>
      <c r="E31" s="3" t="s">
        <v>46</v>
      </c>
      <c r="F31" s="9">
        <v>289</v>
      </c>
      <c r="G31" s="3">
        <v>303</v>
      </c>
      <c r="H31" s="19">
        <f t="shared" si="0"/>
        <v>4.844290657439446</v>
      </c>
    </row>
    <row r="32" spans="1:8" ht="18" customHeight="1">
      <c r="A32" s="3"/>
      <c r="B32" s="9"/>
      <c r="C32" s="9"/>
      <c r="D32" s="9"/>
      <c r="E32" s="3" t="s">
        <v>47</v>
      </c>
      <c r="F32" s="9">
        <v>464</v>
      </c>
      <c r="G32" s="3">
        <v>505</v>
      </c>
      <c r="H32" s="19">
        <f t="shared" si="0"/>
        <v>8.836206896551724</v>
      </c>
    </row>
    <row r="33" spans="1:8" ht="18" customHeight="1">
      <c r="A33" s="4" t="s">
        <v>6</v>
      </c>
      <c r="B33" s="8">
        <v>11913</v>
      </c>
      <c r="C33" s="8">
        <v>12028</v>
      </c>
      <c r="D33" s="15">
        <v>0.97</v>
      </c>
      <c r="E33" s="4" t="s">
        <v>7</v>
      </c>
      <c r="F33" s="8">
        <f>F6+F9+F15+F29</f>
        <v>11913</v>
      </c>
      <c r="G33" s="3">
        <f>G9+G15+G29+G6</f>
        <v>12028</v>
      </c>
      <c r="H33" s="19">
        <f t="shared" si="0"/>
        <v>0.9653319902627381</v>
      </c>
    </row>
    <row r="34" spans="1:8" ht="18" customHeight="1">
      <c r="A34" s="5" t="s">
        <v>26</v>
      </c>
      <c r="B34" s="9"/>
      <c r="C34" s="9"/>
      <c r="D34" s="9"/>
      <c r="E34" s="5" t="s">
        <v>11</v>
      </c>
      <c r="F34" s="9"/>
      <c r="G34" s="3"/>
      <c r="H34" s="19"/>
    </row>
    <row r="35" spans="1:8" ht="18" customHeight="1">
      <c r="A35" s="3" t="s">
        <v>27</v>
      </c>
      <c r="B35" s="8"/>
      <c r="C35" s="8"/>
      <c r="D35" s="8"/>
      <c r="E35" s="3" t="s">
        <v>12</v>
      </c>
      <c r="F35" s="8"/>
      <c r="G35" s="3"/>
      <c r="H35" s="19"/>
    </row>
    <row r="36" spans="1:8" ht="18" customHeight="1">
      <c r="A36" s="6" t="s">
        <v>3</v>
      </c>
      <c r="B36" s="8"/>
      <c r="C36" s="8"/>
      <c r="D36" s="8"/>
      <c r="E36" s="6" t="s">
        <v>4</v>
      </c>
      <c r="F36" s="9"/>
      <c r="G36" s="3"/>
      <c r="H36" s="19"/>
    </row>
    <row r="37" spans="1:8" ht="18" customHeight="1">
      <c r="A37" s="6" t="s">
        <v>13</v>
      </c>
      <c r="B37" s="8"/>
      <c r="C37" s="8"/>
      <c r="D37" s="8"/>
      <c r="E37" s="6"/>
      <c r="F37" s="9"/>
      <c r="G37" s="3"/>
      <c r="H37" s="19"/>
    </row>
    <row r="38" spans="1:8" ht="18" customHeight="1">
      <c r="A38" s="7" t="s">
        <v>8</v>
      </c>
      <c r="B38" s="8">
        <v>11913</v>
      </c>
      <c r="C38" s="8">
        <v>12028</v>
      </c>
      <c r="D38" s="15">
        <v>0.97</v>
      </c>
      <c r="E38" s="7" t="s">
        <v>14</v>
      </c>
      <c r="F38" s="8">
        <f>F33</f>
        <v>11913</v>
      </c>
      <c r="G38" s="3">
        <f>G33</f>
        <v>12028</v>
      </c>
      <c r="H38" s="19">
        <f t="shared" si="0"/>
        <v>0.9653319902627381</v>
      </c>
    </row>
    <row r="39" spans="1:8" ht="39" customHeight="1">
      <c r="A39" s="20" t="s">
        <v>28</v>
      </c>
      <c r="B39" s="20"/>
      <c r="C39" s="20"/>
      <c r="D39" s="20"/>
      <c r="E39" s="20"/>
      <c r="F39" s="20"/>
      <c r="G39" s="20"/>
      <c r="H39" s="20"/>
    </row>
    <row r="40" ht="19.5" customHeight="1"/>
  </sheetData>
  <sheetProtection/>
  <mergeCells count="5">
    <mergeCell ref="A39:H39"/>
    <mergeCell ref="F3:H3"/>
    <mergeCell ref="A2:H2"/>
    <mergeCell ref="E4:H4"/>
    <mergeCell ref="A4:D4"/>
  </mergeCells>
  <printOptions horizontalCentered="1"/>
  <pageMargins left="0.34" right="0.75" top="0.21" bottom="0.13" header="0.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古秋红</cp:lastModifiedBy>
  <cp:lastPrinted>2013-12-26T03:21:35Z</cp:lastPrinted>
  <dcterms:created xsi:type="dcterms:W3CDTF">2006-02-13T05:15:25Z</dcterms:created>
  <dcterms:modified xsi:type="dcterms:W3CDTF">2013-12-24T08:11:50Z</dcterms:modified>
  <cp:category/>
  <cp:version/>
  <cp:contentType/>
  <cp:contentStatus/>
</cp:coreProperties>
</file>