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definedNames>
    <definedName name="_xlnm.Print_Area" localSheetId="0">'（一）'!$A$1:$L$90</definedName>
    <definedName name="_xlnm.Print_Titles" localSheetId="0">'（一）'!$1:$4</definedName>
  </definedNames>
  <calcPr fullCalcOnLoad="1"/>
</workbook>
</file>

<file path=xl/sharedStrings.xml><?xml version="1.0" encoding="utf-8"?>
<sst xmlns="http://schemas.openxmlformats.org/spreadsheetml/2006/main" count="228" uniqueCount="89">
  <si>
    <t>户</t>
  </si>
  <si>
    <t>万美元</t>
  </si>
  <si>
    <t>户</t>
  </si>
  <si>
    <t>万元</t>
  </si>
  <si>
    <t>人</t>
  </si>
  <si>
    <t>户</t>
  </si>
  <si>
    <t>万元</t>
  </si>
  <si>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</si>
  <si>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</si>
  <si>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</si>
  <si>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</si>
  <si>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</si>
  <si>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</si>
  <si>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</si>
  <si>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r>
      <t>1-</t>
    </r>
    <r>
      <rPr>
        <sz val="10"/>
        <color indexed="62"/>
        <rFont val="宋体"/>
        <family val="0"/>
      </rPr>
      <t>本月累计</t>
    </r>
  </si>
  <si>
    <t>户</t>
  </si>
  <si>
    <t>股东人数</t>
  </si>
  <si>
    <t>户数</t>
  </si>
  <si>
    <t>个</t>
  </si>
  <si>
    <t>个</t>
  </si>
  <si>
    <t>停业户数</t>
  </si>
  <si>
    <t/>
  </si>
  <si>
    <t>注销企业户数</t>
  </si>
  <si>
    <t>吊销企业户数</t>
  </si>
  <si>
    <t>户</t>
  </si>
  <si>
    <t>本年累计比上年同期增减</t>
  </si>
  <si>
    <t>历年累计</t>
  </si>
  <si>
    <t>企业总数</t>
  </si>
  <si>
    <t>其中：法人企业</t>
  </si>
  <si>
    <t>（一）内资企业</t>
  </si>
  <si>
    <t>户数</t>
  </si>
  <si>
    <t>其中:法人企业</t>
  </si>
  <si>
    <t xml:space="preserve">      其中:1 国有企业</t>
  </si>
  <si>
    <t xml:space="preserve">           2 集体企业</t>
  </si>
  <si>
    <t xml:space="preserve">           3 联营企业</t>
  </si>
  <si>
    <t xml:space="preserve">           4 股份合作企业</t>
  </si>
  <si>
    <t xml:space="preserve">           5公司</t>
  </si>
  <si>
    <t xml:space="preserve">            其中:有限公司</t>
  </si>
  <si>
    <t xml:space="preserve">                 股份有限公司</t>
  </si>
  <si>
    <t>注册资本</t>
  </si>
  <si>
    <t xml:space="preserve">           其中:有限公司</t>
  </si>
  <si>
    <t xml:space="preserve">                股份有限公司</t>
  </si>
  <si>
    <r>
      <t>吊</t>
    </r>
    <r>
      <rPr>
        <b/>
        <sz val="10"/>
        <color indexed="62"/>
        <rFont val="黑体"/>
        <family val="3"/>
      </rPr>
      <t>销企业户数</t>
    </r>
  </si>
  <si>
    <t>(二)外资企业</t>
  </si>
  <si>
    <t>其中：1.法人企业</t>
  </si>
  <si>
    <t xml:space="preserve">                中外合资企业</t>
  </si>
  <si>
    <t xml:space="preserve">                中外合作企业</t>
  </si>
  <si>
    <t xml:space="preserve">                外商独资企业</t>
  </si>
  <si>
    <t xml:space="preserve">               中外股份企业</t>
  </si>
  <si>
    <t xml:space="preserve">                外商合资企业</t>
  </si>
  <si>
    <t xml:space="preserve">                外商股份企业</t>
  </si>
  <si>
    <t xml:space="preserve">      2.分支机构</t>
  </si>
  <si>
    <t xml:space="preserve">          3.常驻代表机构</t>
  </si>
  <si>
    <t xml:space="preserve">          4.承包勘探机构</t>
  </si>
  <si>
    <t>投资总额</t>
  </si>
  <si>
    <t xml:space="preserve">        其中:外方认缴</t>
  </si>
  <si>
    <t>(三)私营企业</t>
  </si>
  <si>
    <t>从业人员</t>
  </si>
  <si>
    <t>3.1公司类私营企业</t>
  </si>
  <si>
    <t>3.2个人独资及合伙企业</t>
  </si>
  <si>
    <t>申报资金</t>
  </si>
  <si>
    <t>个体工商户</t>
  </si>
  <si>
    <t>注销户数</t>
  </si>
  <si>
    <t>三来一补项目</t>
  </si>
  <si>
    <t>个数</t>
  </si>
  <si>
    <t>本年情况</t>
  </si>
  <si>
    <t>上年情况</t>
  </si>
  <si>
    <t>单位</t>
  </si>
  <si>
    <t>其中：福田分局</t>
  </si>
  <si>
    <t xml:space="preserve">     罗湖分局</t>
  </si>
  <si>
    <t xml:space="preserve">     盐田分局</t>
  </si>
  <si>
    <t xml:space="preserve">     南山分局</t>
  </si>
  <si>
    <t xml:space="preserve">     宝安分局</t>
  </si>
  <si>
    <t xml:space="preserve">     光明分局</t>
  </si>
  <si>
    <t xml:space="preserve">     龙岗分局</t>
  </si>
  <si>
    <t xml:space="preserve">     坪山分局</t>
  </si>
  <si>
    <r>
      <t>1-</t>
    </r>
    <r>
      <rPr>
        <sz val="10"/>
        <color indexed="62"/>
        <rFont val="宋体"/>
        <family val="0"/>
      </rPr>
      <t>本月累计</t>
    </r>
  </si>
  <si>
    <t>11月</t>
  </si>
  <si>
    <t>吊销户数</t>
  </si>
  <si>
    <t>拟注销数</t>
  </si>
  <si>
    <t>个</t>
  </si>
  <si>
    <t>万元</t>
  </si>
  <si>
    <t xml:space="preserve">     龙华分局</t>
  </si>
  <si>
    <t xml:space="preserve">     大鹏分局</t>
  </si>
  <si>
    <t xml:space="preserve">                  外商投资合伙企业</t>
  </si>
  <si>
    <t xml:space="preserve">                    中外合作（非法人）</t>
  </si>
  <si>
    <t>-</t>
  </si>
  <si>
    <t>商事主体统计</t>
  </si>
  <si>
    <t>一、商事主体登记情况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</si>
</sst>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_ * #,##0.000_ ;_ * \-#,##0.000_ ;_ * &quot;-&quot;??_ ;_ @_ "/>
    <numFmt numFmtId="189" formatCode="0.00_);[Red]\(0.00\)"/>
    <numFmt numFmtId="190" formatCode="0.0_);[Red]\(0.0\)"/>
    <numFmt numFmtId="191" formatCode="0.00_ ;[Red]\-0.00\ "/>
    <numFmt numFmtId="192" formatCode="0.0_ ;[Red]\-0.0\ "/>
    <numFmt numFmtId="193" formatCode="0_ ;[Red]\-0\ "/>
    <numFmt numFmtId="194" formatCode="0.000_ ;[Red]\-0.000\ "/>
    <numFmt numFmtId="195" formatCode="0_);[Red]\(0\)"/>
    <numFmt numFmtId="196" formatCode="0.0000_ ;[Red]\-0.0000\ "/>
    <numFmt numFmtId="197" formatCode="0;[Red]0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0_ 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);\(0.00\)"/>
    <numFmt numFmtId="208" formatCode="0_);\(0\)"/>
    <numFmt numFmtId="209" formatCode="0.0_ "/>
    <numFmt numFmtId="210" formatCode="0.000_ "/>
    <numFmt numFmtId="211" formatCode="0.00_ "/>
    <numFmt numFmtId="212" formatCode="[$-1010804]General"/>
    <numFmt numFmtId="213" formatCode="0.0000_ "/>
  </numFmts>
  <fonts count="57">
    <font>
      <sz val="12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2"/>
      <name val="宋体"/>
      <family val="0"/>
    </font>
    <font>
      <b/>
      <sz val="10"/>
      <color indexed="62"/>
      <name val="黑体"/>
      <family val="3"/>
    </font>
    <font>
      <sz val="10"/>
      <color indexed="10"/>
      <name val="Times New Roman"/>
      <family val="1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63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Alignment="1">
      <alignment/>
    </xf>
    <xf numFmtId="19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191" fontId="8" fillId="0" borderId="10" xfId="0" applyNumberFormat="1" applyFont="1" applyBorder="1" applyAlignment="1">
      <alignment horizontal="center" vertical="center" wrapText="1"/>
    </xf>
    <xf numFmtId="191" fontId="8" fillId="0" borderId="11" xfId="0" applyNumberFormat="1" applyFont="1" applyBorder="1" applyAlignment="1">
      <alignment horizontal="center" vertical="center" wrapText="1"/>
    </xf>
    <xf numFmtId="191" fontId="4" fillId="0" borderId="12" xfId="0" applyNumberFormat="1" applyFont="1" applyBorder="1" applyAlignment="1">
      <alignment/>
    </xf>
    <xf numFmtId="191" fontId="15" fillId="33" borderId="10" xfId="0" applyNumberFormat="1" applyFont="1" applyFill="1" applyBorder="1" applyAlignment="1">
      <alignment/>
    </xf>
    <xf numFmtId="191" fontId="8" fillId="0" borderId="10" xfId="0" applyNumberFormat="1" applyFont="1" applyBorder="1" applyAlignment="1">
      <alignment horizontal="center"/>
    </xf>
    <xf numFmtId="191" fontId="14" fillId="33" borderId="10" xfId="0" applyNumberFormat="1" applyFont="1" applyFill="1" applyBorder="1" applyAlignment="1">
      <alignment horizontal="center"/>
    </xf>
    <xf numFmtId="193" fontId="8" fillId="0" borderId="10" xfId="0" applyNumberFormat="1" applyFont="1" applyBorder="1" applyAlignment="1">
      <alignment horizontal="center"/>
    </xf>
    <xf numFmtId="191" fontId="19" fillId="0" borderId="12" xfId="0" applyNumberFormat="1" applyFont="1" applyBorder="1" applyAlignment="1">
      <alignment/>
    </xf>
    <xf numFmtId="191" fontId="20" fillId="33" borderId="10" xfId="0" applyNumberFormat="1" applyFont="1" applyFill="1" applyBorder="1" applyAlignment="1">
      <alignment/>
    </xf>
    <xf numFmtId="191" fontId="8" fillId="0" borderId="0" xfId="0" applyNumberFormat="1" applyFont="1" applyAlignment="1">
      <alignment vertical="center"/>
    </xf>
    <xf numFmtId="195" fontId="11" fillId="0" borderId="0" xfId="0" applyNumberFormat="1" applyFont="1" applyAlignment="1">
      <alignment vertical="center"/>
    </xf>
    <xf numFmtId="191" fontId="8" fillId="0" borderId="0" xfId="0" applyNumberFormat="1" applyFont="1" applyAlignment="1">
      <alignment horizontal="right" vertical="center"/>
    </xf>
    <xf numFmtId="57" fontId="9" fillId="0" borderId="0" xfId="0" applyNumberFormat="1" applyFont="1" applyAlignment="1">
      <alignment vertical="center"/>
    </xf>
    <xf numFmtId="191" fontId="21" fillId="0" borderId="12" xfId="0" applyNumberFormat="1" applyFont="1" applyBorder="1" applyAlignment="1">
      <alignment/>
    </xf>
    <xf numFmtId="191" fontId="18" fillId="0" borderId="12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93" fontId="0" fillId="0" borderId="0" xfId="0" applyNumberFormat="1" applyAlignment="1">
      <alignment/>
    </xf>
    <xf numFmtId="191" fontId="8" fillId="0" borderId="13" xfId="0" applyNumberFormat="1" applyFont="1" applyBorder="1" applyAlignment="1">
      <alignment horizontal="center"/>
    </xf>
    <xf numFmtId="191" fontId="8" fillId="0" borderId="14" xfId="0" applyNumberFormat="1" applyFont="1" applyBorder="1" applyAlignment="1">
      <alignment horizontal="center" vertical="center" wrapText="1"/>
    </xf>
    <xf numFmtId="191" fontId="3" fillId="0" borderId="12" xfId="0" applyNumberFormat="1" applyFont="1" applyBorder="1" applyAlignment="1">
      <alignment vertical="center"/>
    </xf>
    <xf numFmtId="191" fontId="5" fillId="0" borderId="12" xfId="0" applyNumberFormat="1" applyFont="1" applyBorder="1" applyAlignment="1">
      <alignment/>
    </xf>
    <xf numFmtId="191" fontId="5" fillId="0" borderId="12" xfId="0" applyNumberFormat="1" applyFont="1" applyBorder="1" applyAlignment="1">
      <alignment horizontal="center"/>
    </xf>
    <xf numFmtId="191" fontId="22" fillId="0" borderId="12" xfId="0" applyNumberFormat="1" applyFont="1" applyBorder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12" xfId="0" applyNumberFormat="1" applyFont="1" applyBorder="1" applyAlignment="1">
      <alignment horizontal="center"/>
    </xf>
    <xf numFmtId="191" fontId="21" fillId="0" borderId="16" xfId="0" applyNumberFormat="1" applyFont="1" applyFill="1" applyBorder="1" applyAlignment="1">
      <alignment/>
    </xf>
    <xf numFmtId="191" fontId="8" fillId="0" borderId="17" xfId="0" applyNumberFormat="1" applyFont="1" applyBorder="1" applyAlignment="1">
      <alignment horizontal="center"/>
    </xf>
    <xf numFmtId="191" fontId="23" fillId="33" borderId="11" xfId="0" applyNumberFormat="1" applyFont="1" applyFill="1" applyBorder="1" applyAlignment="1">
      <alignment/>
    </xf>
    <xf numFmtId="193" fontId="9" fillId="33" borderId="10" xfId="0" applyNumberFormat="1" applyFont="1" applyFill="1" applyBorder="1" applyAlignment="1">
      <alignment/>
    </xf>
    <xf numFmtId="202" fontId="9" fillId="33" borderId="11" xfId="0" applyNumberFormat="1" applyFont="1" applyFill="1" applyBorder="1" applyAlignment="1">
      <alignment/>
    </xf>
    <xf numFmtId="202" fontId="20" fillId="33" borderId="11" xfId="0" applyNumberFormat="1" applyFont="1" applyFill="1" applyBorder="1" applyAlignment="1">
      <alignment/>
    </xf>
    <xf numFmtId="202" fontId="20" fillId="33" borderId="11" xfId="33" applyNumberFormat="1" applyFont="1" applyFill="1" applyBorder="1" applyAlignment="1">
      <alignment/>
    </xf>
    <xf numFmtId="10" fontId="9" fillId="33" borderId="11" xfId="0" applyNumberFormat="1" applyFont="1" applyFill="1" applyBorder="1" applyAlignment="1">
      <alignment/>
    </xf>
    <xf numFmtId="10" fontId="12" fillId="33" borderId="11" xfId="33" applyNumberFormat="1" applyFont="1" applyFill="1" applyBorder="1" applyAlignment="1">
      <alignment/>
    </xf>
    <xf numFmtId="202" fontId="13" fillId="33" borderId="11" xfId="0" applyNumberFormat="1" applyFont="1" applyFill="1" applyBorder="1" applyAlignment="1">
      <alignment/>
    </xf>
    <xf numFmtId="10" fontId="13" fillId="33" borderId="11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0" borderId="10" xfId="0" applyFont="1" applyBorder="1" applyAlignment="1">
      <alignment horizontal="right" vertical="center"/>
    </xf>
    <xf numFmtId="193" fontId="9" fillId="33" borderId="17" xfId="0" applyNumberFormat="1" applyFont="1" applyFill="1" applyBorder="1" applyAlignment="1">
      <alignment/>
    </xf>
    <xf numFmtId="0" fontId="12" fillId="0" borderId="17" xfId="0" applyFont="1" applyBorder="1" applyAlignment="1">
      <alignment horizontal="right" vertical="center"/>
    </xf>
    <xf numFmtId="191" fontId="8" fillId="0" borderId="0" xfId="0" applyNumberFormat="1" applyFont="1" applyFill="1" applyAlignment="1">
      <alignment vertical="center"/>
    </xf>
    <xf numFmtId="191" fontId="8" fillId="0" borderId="10" xfId="0" applyNumberFormat="1" applyFont="1" applyFill="1" applyBorder="1" applyAlignment="1">
      <alignment horizontal="center" vertical="center" wrapText="1"/>
    </xf>
    <xf numFmtId="191" fontId="8" fillId="0" borderId="18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193" fontId="0" fillId="0" borderId="0" xfId="0" applyNumberFormat="1" applyFill="1" applyAlignment="1">
      <alignment/>
    </xf>
    <xf numFmtId="0" fontId="0" fillId="0" borderId="0" xfId="0" applyFill="1" applyAlignment="1">
      <alignment/>
    </xf>
    <xf numFmtId="57" fontId="9" fillId="0" borderId="19" xfId="0" applyNumberFormat="1" applyFont="1" applyFill="1" applyBorder="1" applyAlignment="1">
      <alignment horizontal="center" vertical="center"/>
    </xf>
    <xf numFmtId="195" fontId="11" fillId="0" borderId="0" xfId="0" applyNumberFormat="1" applyFont="1" applyFill="1" applyAlignment="1">
      <alignment vertical="center"/>
    </xf>
    <xf numFmtId="191" fontId="8" fillId="0" borderId="14" xfId="0" applyNumberFormat="1" applyFont="1" applyFill="1" applyBorder="1" applyAlignment="1">
      <alignment horizontal="center" vertical="center" wrapText="1"/>
    </xf>
    <xf numFmtId="202" fontId="12" fillId="0" borderId="10" xfId="0" applyNumberFormat="1" applyFont="1" applyFill="1" applyBorder="1" applyAlignment="1">
      <alignment horizontal="right" vertical="center"/>
    </xf>
    <xf numFmtId="202" fontId="12" fillId="0" borderId="17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Alignment="1">
      <alignment/>
    </xf>
    <xf numFmtId="57" fontId="9" fillId="0" borderId="12" xfId="0" applyNumberFormat="1" applyFont="1" applyFill="1" applyBorder="1" applyAlignment="1">
      <alignment horizontal="center" vertical="center"/>
    </xf>
    <xf numFmtId="57" fontId="9" fillId="0" borderId="0" xfId="0" applyNumberFormat="1" applyFont="1" applyFill="1" applyAlignment="1">
      <alignment horizontal="center" vertical="center"/>
    </xf>
    <xf numFmtId="0" fontId="12" fillId="34" borderId="10" xfId="0" applyFont="1" applyFill="1" applyBorder="1" applyAlignment="1">
      <alignment horizontal="right" vertical="center"/>
    </xf>
    <xf numFmtId="202" fontId="12" fillId="0" borderId="11" xfId="0" applyNumberFormat="1" applyFont="1" applyFill="1" applyBorder="1" applyAlignment="1">
      <alignment/>
    </xf>
    <xf numFmtId="202" fontId="12" fillId="33" borderId="11" xfId="33" applyNumberFormat="1" applyFont="1" applyFill="1" applyBorder="1" applyAlignment="1">
      <alignment/>
    </xf>
    <xf numFmtId="202" fontId="12" fillId="33" borderId="11" xfId="0" applyNumberFormat="1" applyFont="1" applyFill="1" applyBorder="1" applyAlignment="1">
      <alignment/>
    </xf>
    <xf numFmtId="202" fontId="12" fillId="33" borderId="20" xfId="33" applyNumberFormat="1" applyFont="1" applyFill="1" applyBorder="1" applyAlignment="1">
      <alignment/>
    </xf>
    <xf numFmtId="191" fontId="2" fillId="0" borderId="0" xfId="0" applyNumberFormat="1" applyFont="1" applyAlignment="1">
      <alignment horizontal="center"/>
    </xf>
    <xf numFmtId="191" fontId="8" fillId="0" borderId="21" xfId="0" applyNumberFormat="1" applyFont="1" applyBorder="1" applyAlignment="1">
      <alignment horizontal="center" vertical="center"/>
    </xf>
    <xf numFmtId="191" fontId="8" fillId="0" borderId="22" xfId="0" applyNumberFormat="1" applyFont="1" applyBorder="1" applyAlignment="1">
      <alignment horizontal="center" vertical="center"/>
    </xf>
    <xf numFmtId="191" fontId="8" fillId="0" borderId="23" xfId="0" applyNumberFormat="1" applyFont="1" applyBorder="1" applyAlignment="1">
      <alignment horizontal="center" vertical="center" wrapText="1"/>
    </xf>
    <xf numFmtId="191" fontId="8" fillId="0" borderId="14" xfId="0" applyNumberFormat="1" applyFont="1" applyBorder="1" applyAlignment="1">
      <alignment horizontal="center" vertical="center" wrapText="1"/>
    </xf>
    <xf numFmtId="191" fontId="8" fillId="0" borderId="24" xfId="0" applyNumberFormat="1" applyFont="1" applyBorder="1" applyAlignment="1">
      <alignment horizontal="center" vertical="center" wrapText="1"/>
    </xf>
    <xf numFmtId="191" fontId="8" fillId="0" borderId="25" xfId="0" applyNumberFormat="1" applyFont="1" applyBorder="1" applyAlignment="1">
      <alignment horizontal="center" vertical="center" wrapText="1"/>
    </xf>
    <xf numFmtId="191" fontId="8" fillId="0" borderId="23" xfId="0" applyNumberFormat="1" applyFont="1" applyFill="1" applyBorder="1" applyAlignment="1">
      <alignment horizontal="center" vertical="center" wrapText="1"/>
    </xf>
    <xf numFmtId="191" fontId="8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00390625" defaultRowHeight="14.25"/>
  <cols>
    <col min="1" max="1" width="28.50390625" style="0" bestFit="1" customWidth="1"/>
    <col min="2" max="2" width="5.375" style="4" customWidth="1"/>
    <col min="3" max="3" width="7.875" style="0" customWidth="1"/>
    <col min="4" max="4" width="9.50390625" style="52" customWidth="1"/>
    <col min="5" max="5" width="9.00390625" style="52" customWidth="1"/>
    <col min="6" max="6" width="9.125" style="58" customWidth="1"/>
    <col min="7" max="7" width="11.00390625" style="1" customWidth="1"/>
    <col min="8" max="8" width="10.625" style="58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0" customWidth="1"/>
  </cols>
  <sheetData>
    <row r="1" spans="1:12" ht="25.5">
      <c r="A1" s="66" t="s">
        <v>87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3" customFormat="1" ht="13.5" thickBot="1">
      <c r="A2" s="15"/>
      <c r="B2" s="15"/>
      <c r="C2" s="15"/>
      <c r="D2" s="46"/>
      <c r="E2" s="46"/>
      <c r="F2" s="54"/>
      <c r="G2" s="16"/>
      <c r="H2" s="54"/>
      <c r="I2" s="15"/>
      <c r="J2" s="15"/>
      <c r="K2" s="17" t="s">
        <v>7</v>
      </c>
      <c r="L2" s="18">
        <v>41944</v>
      </c>
    </row>
    <row r="3" spans="1:12" s="3" customFormat="1" ht="12" customHeight="1">
      <c r="A3" s="67" t="s">
        <v>8</v>
      </c>
      <c r="B3" s="69" t="s">
        <v>67</v>
      </c>
      <c r="C3" s="71" t="s">
        <v>65</v>
      </c>
      <c r="D3" s="72"/>
      <c r="E3" s="71" t="s">
        <v>66</v>
      </c>
      <c r="F3" s="72"/>
      <c r="G3" s="69" t="s">
        <v>25</v>
      </c>
      <c r="H3" s="73" t="s">
        <v>9</v>
      </c>
      <c r="I3" s="71" t="s">
        <v>26</v>
      </c>
      <c r="J3" s="72"/>
      <c r="K3" s="72"/>
      <c r="L3" s="72"/>
    </row>
    <row r="4" spans="1:12" s="3" customFormat="1" ht="28.5" customHeight="1">
      <c r="A4" s="68"/>
      <c r="B4" s="70"/>
      <c r="C4" s="6" t="s">
        <v>77</v>
      </c>
      <c r="D4" s="53" t="s">
        <v>76</v>
      </c>
      <c r="E4" s="47" t="s">
        <v>77</v>
      </c>
      <c r="F4" s="59" t="s">
        <v>14</v>
      </c>
      <c r="G4" s="70"/>
      <c r="H4" s="74"/>
      <c r="I4" s="6" t="s">
        <v>10</v>
      </c>
      <c r="J4" s="6" t="s">
        <v>11</v>
      </c>
      <c r="K4" s="6" t="s">
        <v>12</v>
      </c>
      <c r="L4" s="7" t="s">
        <v>13</v>
      </c>
    </row>
    <row r="5" spans="1:12" s="3" customFormat="1" ht="28.5" customHeight="1">
      <c r="A5" s="25" t="s">
        <v>88</v>
      </c>
      <c r="B5" s="24"/>
      <c r="C5" s="43"/>
      <c r="D5" s="49"/>
      <c r="E5" s="48"/>
      <c r="F5" s="60"/>
      <c r="G5" s="24"/>
      <c r="H5" s="55"/>
      <c r="I5" s="6"/>
      <c r="J5" s="6"/>
      <c r="K5" s="6"/>
      <c r="L5" s="7"/>
    </row>
    <row r="6" spans="1:12" ht="15.75" customHeight="1">
      <c r="A6" s="26" t="s">
        <v>27</v>
      </c>
      <c r="B6" s="10" t="s">
        <v>5</v>
      </c>
      <c r="C6" s="43">
        <v>19647</v>
      </c>
      <c r="D6" s="49">
        <v>215568</v>
      </c>
      <c r="E6" s="49">
        <v>20783</v>
      </c>
      <c r="F6" s="49">
        <v>149050</v>
      </c>
      <c r="G6" s="43">
        <f>D6-F6</f>
        <v>66518</v>
      </c>
      <c r="H6" s="56">
        <f>G6/F6</f>
        <v>0.446279771888628</v>
      </c>
      <c r="I6" s="43">
        <v>826750</v>
      </c>
      <c r="J6" s="43">
        <v>612543</v>
      </c>
      <c r="K6" s="34">
        <f>I6-J6</f>
        <v>214207</v>
      </c>
      <c r="L6" s="35">
        <f>K6/J6</f>
        <v>0.3497011638366613</v>
      </c>
    </row>
    <row r="7" spans="1:12" ht="15.75" customHeight="1">
      <c r="A7" s="27" t="s">
        <v>28</v>
      </c>
      <c r="B7" s="10" t="s">
        <v>5</v>
      </c>
      <c r="C7" s="43">
        <v>18891</v>
      </c>
      <c r="D7" s="49">
        <v>207707</v>
      </c>
      <c r="E7" s="49">
        <v>19881</v>
      </c>
      <c r="F7" s="49">
        <v>141859</v>
      </c>
      <c r="G7" s="43">
        <f>D7-F7</f>
        <v>65848</v>
      </c>
      <c r="H7" s="56">
        <f>G7/F7</f>
        <v>0.46417922021161856</v>
      </c>
      <c r="I7" s="43">
        <v>764601</v>
      </c>
      <c r="J7" s="43">
        <v>554742</v>
      </c>
      <c r="K7" s="34">
        <f>I7-J7</f>
        <v>209859</v>
      </c>
      <c r="L7" s="35">
        <f>K7/J7</f>
        <v>0.37830018278767424</v>
      </c>
    </row>
    <row r="8" spans="1:12" ht="15.75" customHeight="1">
      <c r="A8" s="26" t="s">
        <v>29</v>
      </c>
      <c r="B8" s="14"/>
      <c r="C8" s="43" t="s">
        <v>21</v>
      </c>
      <c r="D8" s="49" t="s">
        <v>21</v>
      </c>
      <c r="E8" s="49" t="s">
        <v>21</v>
      </c>
      <c r="F8" s="49" t="s">
        <v>21</v>
      </c>
      <c r="G8" s="43"/>
      <c r="H8" s="56"/>
      <c r="I8" s="43" t="s">
        <v>21</v>
      </c>
      <c r="J8" s="43" t="s">
        <v>21</v>
      </c>
      <c r="K8" s="34"/>
      <c r="L8" s="35"/>
    </row>
    <row r="9" spans="1:12" ht="15.75" customHeight="1">
      <c r="A9" s="13" t="s">
        <v>30</v>
      </c>
      <c r="B9" s="10" t="s">
        <v>5</v>
      </c>
      <c r="C9" s="43">
        <v>4</v>
      </c>
      <c r="D9" s="49">
        <v>112</v>
      </c>
      <c r="E9" s="49">
        <v>18</v>
      </c>
      <c r="F9" s="49">
        <v>133</v>
      </c>
      <c r="G9" s="43">
        <f>D9-F9</f>
        <v>-21</v>
      </c>
      <c r="H9" s="56">
        <f>G9/F9</f>
        <v>-0.15789473684210525</v>
      </c>
      <c r="I9" s="43">
        <v>8291</v>
      </c>
      <c r="J9" s="43">
        <v>10153</v>
      </c>
      <c r="K9" s="34">
        <f aca="true" t="shared" si="0" ref="K9:K73">I9-J9</f>
        <v>-1862</v>
      </c>
      <c r="L9" s="36">
        <f>K9/J9</f>
        <v>-0.1833940707180144</v>
      </c>
    </row>
    <row r="10" spans="1:13" s="2" customFormat="1" ht="15.75" customHeight="1">
      <c r="A10" s="28" t="s">
        <v>31</v>
      </c>
      <c r="B10" s="10" t="s">
        <v>5</v>
      </c>
      <c r="C10" s="43">
        <v>0</v>
      </c>
      <c r="D10" s="49">
        <v>60</v>
      </c>
      <c r="E10" s="49">
        <v>9</v>
      </c>
      <c r="F10" s="49">
        <v>75</v>
      </c>
      <c r="G10" s="43">
        <f aca="true" t="shared" si="1" ref="G10:G28">D10-F10</f>
        <v>-15</v>
      </c>
      <c r="H10" s="56">
        <f aca="true" t="shared" si="2" ref="H10:H28">G10/F10</f>
        <v>-0.2</v>
      </c>
      <c r="I10" s="43">
        <v>3688</v>
      </c>
      <c r="J10" s="43">
        <v>4513</v>
      </c>
      <c r="K10" s="34">
        <f t="shared" si="0"/>
        <v>-825</v>
      </c>
      <c r="L10" s="36">
        <f aca="true" t="shared" si="3" ref="L10:L28">K10/J10</f>
        <v>-0.18280522933746954</v>
      </c>
      <c r="M10"/>
    </row>
    <row r="11" spans="1:13" s="2" customFormat="1" ht="15.75" customHeight="1">
      <c r="A11" s="28" t="s">
        <v>32</v>
      </c>
      <c r="B11" s="10" t="s">
        <v>5</v>
      </c>
      <c r="C11" s="43">
        <v>2</v>
      </c>
      <c r="D11" s="49">
        <v>36</v>
      </c>
      <c r="E11" s="49">
        <v>3</v>
      </c>
      <c r="F11" s="49">
        <v>42</v>
      </c>
      <c r="G11" s="43">
        <f t="shared" si="1"/>
        <v>-6</v>
      </c>
      <c r="H11" s="56">
        <f t="shared" si="2"/>
        <v>-0.14285714285714285</v>
      </c>
      <c r="I11" s="43">
        <v>1446</v>
      </c>
      <c r="J11" s="43">
        <v>1741</v>
      </c>
      <c r="K11" s="34">
        <f t="shared" si="0"/>
        <v>-295</v>
      </c>
      <c r="L11" s="36">
        <f t="shared" si="3"/>
        <v>-0.1694428489373923</v>
      </c>
      <c r="M11"/>
    </row>
    <row r="12" spans="1:13" s="2" customFormat="1" ht="15.75" customHeight="1">
      <c r="A12" s="28" t="s">
        <v>33</v>
      </c>
      <c r="B12" s="10" t="s">
        <v>5</v>
      </c>
      <c r="C12" s="43">
        <v>1</v>
      </c>
      <c r="D12" s="49">
        <v>11</v>
      </c>
      <c r="E12" s="49">
        <v>0</v>
      </c>
      <c r="F12" s="49">
        <v>7</v>
      </c>
      <c r="G12" s="43">
        <f t="shared" si="1"/>
        <v>4</v>
      </c>
      <c r="H12" s="56">
        <f t="shared" si="2"/>
        <v>0.5714285714285714</v>
      </c>
      <c r="I12" s="43">
        <v>336</v>
      </c>
      <c r="J12" s="43">
        <v>348</v>
      </c>
      <c r="K12" s="34">
        <f t="shared" si="0"/>
        <v>-12</v>
      </c>
      <c r="L12" s="36">
        <f t="shared" si="3"/>
        <v>-0.034482758620689655</v>
      </c>
      <c r="M12"/>
    </row>
    <row r="13" spans="1:13" s="2" customFormat="1" ht="15.75" customHeight="1">
      <c r="A13" s="28" t="s">
        <v>34</v>
      </c>
      <c r="B13" s="10" t="s">
        <v>5</v>
      </c>
      <c r="C13" s="43">
        <v>0</v>
      </c>
      <c r="D13" s="49">
        <v>0</v>
      </c>
      <c r="E13" s="49">
        <v>0</v>
      </c>
      <c r="F13" s="49">
        <v>0</v>
      </c>
      <c r="G13" s="43">
        <f t="shared" si="1"/>
        <v>0</v>
      </c>
      <c r="H13" s="56" t="s">
        <v>86</v>
      </c>
      <c r="I13" s="43">
        <v>37</v>
      </c>
      <c r="J13" s="43">
        <v>39</v>
      </c>
      <c r="K13" s="34">
        <f t="shared" si="0"/>
        <v>-2</v>
      </c>
      <c r="L13" s="36">
        <f t="shared" si="3"/>
        <v>-0.05128205128205128</v>
      </c>
      <c r="M13"/>
    </row>
    <row r="14" spans="1:13" s="2" customFormat="1" ht="15.75" customHeight="1">
      <c r="A14" s="28" t="s">
        <v>35</v>
      </c>
      <c r="B14" s="10" t="s">
        <v>5</v>
      </c>
      <c r="C14" s="43">
        <v>1</v>
      </c>
      <c r="D14" s="49">
        <v>1</v>
      </c>
      <c r="E14" s="49">
        <v>0</v>
      </c>
      <c r="F14" s="49">
        <v>1</v>
      </c>
      <c r="G14" s="43">
        <f>D14-F14</f>
        <v>0</v>
      </c>
      <c r="H14" s="56">
        <f t="shared" si="2"/>
        <v>0</v>
      </c>
      <c r="I14" s="43">
        <v>392</v>
      </c>
      <c r="J14" s="43">
        <v>504</v>
      </c>
      <c r="K14" s="34">
        <f t="shared" si="0"/>
        <v>-112</v>
      </c>
      <c r="L14" s="36">
        <f t="shared" si="3"/>
        <v>-0.2222222222222222</v>
      </c>
      <c r="M14"/>
    </row>
    <row r="15" spans="1:13" s="2" customFormat="1" ht="15.75" customHeight="1">
      <c r="A15" s="28" t="s">
        <v>36</v>
      </c>
      <c r="B15" s="10" t="s">
        <v>5</v>
      </c>
      <c r="C15" s="43">
        <v>0</v>
      </c>
      <c r="D15" s="49">
        <v>64</v>
      </c>
      <c r="E15" s="49">
        <v>15</v>
      </c>
      <c r="F15" s="49">
        <v>83</v>
      </c>
      <c r="G15" s="43">
        <f t="shared" si="1"/>
        <v>-19</v>
      </c>
      <c r="H15" s="56">
        <f t="shared" si="2"/>
        <v>-0.2289156626506024</v>
      </c>
      <c r="I15" s="43">
        <v>6080</v>
      </c>
      <c r="J15" s="43">
        <v>7521</v>
      </c>
      <c r="K15" s="34">
        <f t="shared" si="0"/>
        <v>-1441</v>
      </c>
      <c r="L15" s="36">
        <f t="shared" si="3"/>
        <v>-0.19159686211939903</v>
      </c>
      <c r="M15"/>
    </row>
    <row r="16" spans="1:13" s="2" customFormat="1" ht="15.75" customHeight="1">
      <c r="A16" s="28" t="s">
        <v>37</v>
      </c>
      <c r="B16" s="10" t="s">
        <v>5</v>
      </c>
      <c r="C16" s="43">
        <v>0</v>
      </c>
      <c r="D16" s="49">
        <v>63</v>
      </c>
      <c r="E16" s="49">
        <v>14</v>
      </c>
      <c r="F16" s="49">
        <v>81</v>
      </c>
      <c r="G16" s="43">
        <f t="shared" si="1"/>
        <v>-18</v>
      </c>
      <c r="H16" s="56">
        <f t="shared" si="2"/>
        <v>-0.2222222222222222</v>
      </c>
      <c r="I16" s="43">
        <v>5674</v>
      </c>
      <c r="J16" s="43">
        <v>7028</v>
      </c>
      <c r="K16" s="34">
        <f t="shared" si="0"/>
        <v>-1354</v>
      </c>
      <c r="L16" s="36">
        <f t="shared" si="3"/>
        <v>-0.19265793966989186</v>
      </c>
      <c r="M16"/>
    </row>
    <row r="17" spans="1:13" s="2" customFormat="1" ht="15.75" customHeight="1">
      <c r="A17" s="28" t="s">
        <v>38</v>
      </c>
      <c r="B17" s="10" t="s">
        <v>5</v>
      </c>
      <c r="C17" s="43">
        <v>0</v>
      </c>
      <c r="D17" s="49">
        <v>1</v>
      </c>
      <c r="E17" s="49">
        <v>1</v>
      </c>
      <c r="F17" s="49">
        <v>2</v>
      </c>
      <c r="G17" s="43">
        <f t="shared" si="1"/>
        <v>-1</v>
      </c>
      <c r="H17" s="56">
        <f t="shared" si="2"/>
        <v>-0.5</v>
      </c>
      <c r="I17" s="43">
        <v>406</v>
      </c>
      <c r="J17" s="43">
        <v>493</v>
      </c>
      <c r="K17" s="34">
        <f t="shared" si="0"/>
        <v>-87</v>
      </c>
      <c r="L17" s="36">
        <f t="shared" si="3"/>
        <v>-0.17647058823529413</v>
      </c>
      <c r="M17"/>
    </row>
    <row r="18" spans="1:12" ht="15.75" customHeight="1">
      <c r="A18" s="13" t="s">
        <v>39</v>
      </c>
      <c r="B18" s="10" t="s">
        <v>6</v>
      </c>
      <c r="C18" s="43">
        <v>0</v>
      </c>
      <c r="D18" s="49">
        <v>103083</v>
      </c>
      <c r="E18" s="49">
        <v>21219</v>
      </c>
      <c r="F18" s="49">
        <v>539024</v>
      </c>
      <c r="G18" s="43">
        <f t="shared" si="1"/>
        <v>-435941</v>
      </c>
      <c r="H18" s="56">
        <f t="shared" si="2"/>
        <v>-0.8087599067945026</v>
      </c>
      <c r="I18" s="43">
        <v>10997791</v>
      </c>
      <c r="J18" s="43">
        <v>15051868</v>
      </c>
      <c r="K18" s="34">
        <f t="shared" si="0"/>
        <v>-4054077</v>
      </c>
      <c r="L18" s="36">
        <f aca="true" t="shared" si="4" ref="L18:L27">K18/J18</f>
        <v>-0.2693404566130928</v>
      </c>
    </row>
    <row r="19" spans="1:13" s="2" customFormat="1" ht="15.75" customHeight="1">
      <c r="A19" s="28" t="s">
        <v>31</v>
      </c>
      <c r="B19" s="10" t="s">
        <v>6</v>
      </c>
      <c r="C19" s="43">
        <v>0</v>
      </c>
      <c r="D19" s="49">
        <v>103083</v>
      </c>
      <c r="E19" s="49">
        <v>21219</v>
      </c>
      <c r="F19" s="49">
        <v>539024</v>
      </c>
      <c r="G19" s="43">
        <f t="shared" si="1"/>
        <v>-435941</v>
      </c>
      <c r="H19" s="56">
        <f t="shared" si="2"/>
        <v>-0.8087599067945026</v>
      </c>
      <c r="I19" s="43">
        <v>10997791</v>
      </c>
      <c r="J19" s="43">
        <v>15051868</v>
      </c>
      <c r="K19" s="34">
        <f t="shared" si="0"/>
        <v>-4054077</v>
      </c>
      <c r="L19" s="36">
        <f t="shared" si="4"/>
        <v>-0.2693404566130928</v>
      </c>
      <c r="M19"/>
    </row>
    <row r="20" spans="1:13" s="2" customFormat="1" ht="15.75" customHeight="1">
      <c r="A20" s="28" t="s">
        <v>32</v>
      </c>
      <c r="B20" s="10" t="s">
        <v>6</v>
      </c>
      <c r="C20" s="43">
        <v>0</v>
      </c>
      <c r="D20" s="49">
        <v>200</v>
      </c>
      <c r="E20" s="49">
        <v>0</v>
      </c>
      <c r="F20" s="49">
        <v>0</v>
      </c>
      <c r="G20" s="43">
        <f>D20-F20</f>
        <v>200</v>
      </c>
      <c r="H20" s="56" t="s">
        <v>86</v>
      </c>
      <c r="I20" s="43">
        <v>2474013</v>
      </c>
      <c r="J20" s="43">
        <v>2589703</v>
      </c>
      <c r="K20" s="34">
        <f t="shared" si="0"/>
        <v>-115690</v>
      </c>
      <c r="L20" s="36">
        <f t="shared" si="4"/>
        <v>-0.04467307641069265</v>
      </c>
      <c r="M20"/>
    </row>
    <row r="21" spans="1:13" s="2" customFormat="1" ht="15.75" customHeight="1">
      <c r="A21" s="28" t="s">
        <v>33</v>
      </c>
      <c r="B21" s="10" t="s">
        <v>6</v>
      </c>
      <c r="C21" s="43">
        <v>0</v>
      </c>
      <c r="D21" s="49">
        <v>0</v>
      </c>
      <c r="E21" s="49">
        <v>0</v>
      </c>
      <c r="F21" s="49">
        <v>0</v>
      </c>
      <c r="G21" s="43">
        <f>D21-F21</f>
        <v>0</v>
      </c>
      <c r="H21" s="56" t="s">
        <v>86</v>
      </c>
      <c r="I21" s="43">
        <v>103668</v>
      </c>
      <c r="J21" s="43">
        <v>103472</v>
      </c>
      <c r="K21" s="34">
        <f t="shared" si="0"/>
        <v>196</v>
      </c>
      <c r="L21" s="36">
        <f t="shared" si="4"/>
        <v>0.0018942322560692748</v>
      </c>
      <c r="M21"/>
    </row>
    <row r="22" spans="1:13" s="2" customFormat="1" ht="15.75" customHeight="1">
      <c r="A22" s="28" t="s">
        <v>34</v>
      </c>
      <c r="B22" s="10" t="s">
        <v>6</v>
      </c>
      <c r="C22" s="43">
        <v>0</v>
      </c>
      <c r="D22" s="49">
        <v>0</v>
      </c>
      <c r="E22" s="49">
        <v>0</v>
      </c>
      <c r="F22" s="49">
        <v>0</v>
      </c>
      <c r="G22" s="43">
        <f>D22-F22</f>
        <v>0</v>
      </c>
      <c r="H22" s="56" t="s">
        <v>86</v>
      </c>
      <c r="I22" s="43">
        <v>16645</v>
      </c>
      <c r="J22" s="43">
        <v>17483</v>
      </c>
      <c r="K22" s="34">
        <f t="shared" si="0"/>
        <v>-838</v>
      </c>
      <c r="L22" s="36">
        <f t="shared" si="4"/>
        <v>-0.047932277069152894</v>
      </c>
      <c r="M22"/>
    </row>
    <row r="23" spans="1:14" s="2" customFormat="1" ht="15.75" customHeight="1">
      <c r="A23" s="28" t="s">
        <v>35</v>
      </c>
      <c r="B23" s="10" t="s">
        <v>6</v>
      </c>
      <c r="C23" s="43">
        <v>0</v>
      </c>
      <c r="D23" s="49">
        <v>0</v>
      </c>
      <c r="E23" s="49">
        <v>0</v>
      </c>
      <c r="F23" s="49">
        <v>0</v>
      </c>
      <c r="G23" s="43">
        <f>D23-F23</f>
        <v>0</v>
      </c>
      <c r="H23" s="56" t="s">
        <v>86</v>
      </c>
      <c r="I23" s="43">
        <v>406931</v>
      </c>
      <c r="J23" s="43">
        <v>547494</v>
      </c>
      <c r="K23" s="34">
        <f t="shared" si="0"/>
        <v>-140563</v>
      </c>
      <c r="L23" s="36">
        <f t="shared" si="4"/>
        <v>-0.2567388866362006</v>
      </c>
      <c r="M23"/>
      <c r="N23"/>
    </row>
    <row r="24" spans="1:13" s="2" customFormat="1" ht="15">
      <c r="A24" s="28" t="s">
        <v>36</v>
      </c>
      <c r="B24" s="10" t="s">
        <v>6</v>
      </c>
      <c r="C24" s="43">
        <v>0</v>
      </c>
      <c r="D24" s="49">
        <v>102883</v>
      </c>
      <c r="E24" s="49">
        <v>21219</v>
      </c>
      <c r="F24" s="49">
        <v>539024</v>
      </c>
      <c r="G24" s="43">
        <f t="shared" si="1"/>
        <v>-436141</v>
      </c>
      <c r="H24" s="56">
        <f t="shared" si="2"/>
        <v>-0.8091309477871115</v>
      </c>
      <c r="I24" s="43">
        <v>7996534</v>
      </c>
      <c r="J24" s="43">
        <v>11793716</v>
      </c>
      <c r="K24" s="34">
        <f t="shared" si="0"/>
        <v>-3797182</v>
      </c>
      <c r="L24" s="36">
        <f t="shared" si="4"/>
        <v>-0.32196654557393106</v>
      </c>
      <c r="M24"/>
    </row>
    <row r="25" spans="1:13" s="2" customFormat="1" ht="15.75" customHeight="1">
      <c r="A25" s="28" t="s">
        <v>40</v>
      </c>
      <c r="B25" s="10" t="s">
        <v>6</v>
      </c>
      <c r="C25" s="43">
        <v>0</v>
      </c>
      <c r="D25" s="49">
        <v>102883</v>
      </c>
      <c r="E25" s="49">
        <v>21219</v>
      </c>
      <c r="F25" s="49">
        <v>529024</v>
      </c>
      <c r="G25" s="43">
        <f t="shared" si="1"/>
        <v>-426141</v>
      </c>
      <c r="H25" s="56">
        <f t="shared" si="2"/>
        <v>-0.8055230008468425</v>
      </c>
      <c r="I25" s="43">
        <v>6872180</v>
      </c>
      <c r="J25" s="43">
        <v>9298007</v>
      </c>
      <c r="K25" s="34">
        <f t="shared" si="0"/>
        <v>-2425827</v>
      </c>
      <c r="L25" s="36">
        <f t="shared" si="4"/>
        <v>-0.2608975235230518</v>
      </c>
      <c r="M25"/>
    </row>
    <row r="26" spans="1:13" s="2" customFormat="1" ht="15.75" customHeight="1">
      <c r="A26" s="28" t="s">
        <v>41</v>
      </c>
      <c r="B26" s="10" t="s">
        <v>6</v>
      </c>
      <c r="C26" s="43">
        <v>0</v>
      </c>
      <c r="D26" s="49">
        <v>0</v>
      </c>
      <c r="E26" s="49">
        <v>0</v>
      </c>
      <c r="F26" s="49">
        <v>10000</v>
      </c>
      <c r="G26" s="43">
        <f t="shared" si="1"/>
        <v>-10000</v>
      </c>
      <c r="H26" s="56">
        <f t="shared" si="2"/>
        <v>-1</v>
      </c>
      <c r="I26" s="43">
        <v>1124354</v>
      </c>
      <c r="J26" s="43">
        <v>2495709</v>
      </c>
      <c r="K26" s="34">
        <f t="shared" si="0"/>
        <v>-1371355</v>
      </c>
      <c r="L26" s="36">
        <f t="shared" si="4"/>
        <v>-0.5494851362879246</v>
      </c>
      <c r="M26"/>
    </row>
    <row r="27" spans="1:13" s="2" customFormat="1" ht="15.75" customHeight="1">
      <c r="A27" s="29" t="s">
        <v>22</v>
      </c>
      <c r="B27" s="23" t="s">
        <v>24</v>
      </c>
      <c r="C27" s="43">
        <v>28</v>
      </c>
      <c r="D27" s="49">
        <v>214</v>
      </c>
      <c r="E27" s="49">
        <v>42</v>
      </c>
      <c r="F27" s="49">
        <v>449</v>
      </c>
      <c r="G27" s="43">
        <f t="shared" si="1"/>
        <v>-235</v>
      </c>
      <c r="H27" s="56">
        <f>G27/F27</f>
        <v>-0.5233853006681515</v>
      </c>
      <c r="I27" s="43">
        <v>17964</v>
      </c>
      <c r="J27" s="43">
        <v>17794</v>
      </c>
      <c r="K27" s="34">
        <f t="shared" si="0"/>
        <v>170</v>
      </c>
      <c r="L27" s="35">
        <f t="shared" si="4"/>
        <v>0.009553782173766439</v>
      </c>
      <c r="M27"/>
    </row>
    <row r="28" spans="1:12" ht="15.75" customHeight="1">
      <c r="A28" s="13" t="s">
        <v>42</v>
      </c>
      <c r="B28" s="10" t="s">
        <v>5</v>
      </c>
      <c r="C28" s="43">
        <v>2</v>
      </c>
      <c r="D28" s="49">
        <v>774</v>
      </c>
      <c r="E28" s="49">
        <v>10</v>
      </c>
      <c r="F28" s="49">
        <v>1048</v>
      </c>
      <c r="G28" s="43">
        <f t="shared" si="1"/>
        <v>-274</v>
      </c>
      <c r="H28" s="56">
        <f t="shared" si="2"/>
        <v>-0.26145038167938933</v>
      </c>
      <c r="I28" s="43">
        <v>45197</v>
      </c>
      <c r="J28" s="43">
        <v>44559</v>
      </c>
      <c r="K28" s="34">
        <f t="shared" si="0"/>
        <v>638</v>
      </c>
      <c r="L28" s="35">
        <f t="shared" si="3"/>
        <v>0.01431809510985435</v>
      </c>
    </row>
    <row r="29" spans="1:12" ht="15" customHeight="1">
      <c r="A29" s="26" t="s">
        <v>43</v>
      </c>
      <c r="B29" s="9"/>
      <c r="C29" s="43" t="s">
        <v>21</v>
      </c>
      <c r="D29" s="49" t="s">
        <v>21</v>
      </c>
      <c r="E29" s="49" t="s">
        <v>21</v>
      </c>
      <c r="F29" s="49" t="s">
        <v>21</v>
      </c>
      <c r="G29" s="43"/>
      <c r="H29" s="56"/>
      <c r="I29" s="43" t="s">
        <v>21</v>
      </c>
      <c r="J29" s="43" t="s">
        <v>21</v>
      </c>
      <c r="K29" s="34"/>
      <c r="L29" s="33"/>
    </row>
    <row r="30" spans="1:13" ht="15" customHeight="1">
      <c r="A30" s="13" t="s">
        <v>30</v>
      </c>
      <c r="B30" s="10" t="s">
        <v>0</v>
      </c>
      <c r="C30" s="43">
        <v>336</v>
      </c>
      <c r="D30" s="49">
        <v>2972</v>
      </c>
      <c r="E30" s="49">
        <v>306</v>
      </c>
      <c r="F30" s="49">
        <v>2868</v>
      </c>
      <c r="G30" s="43">
        <f>D30-F30</f>
        <v>104</v>
      </c>
      <c r="H30" s="56">
        <f>G30/F30</f>
        <v>0.03626220362622036</v>
      </c>
      <c r="I30" s="43">
        <v>39555</v>
      </c>
      <c r="J30" s="43">
        <v>38029</v>
      </c>
      <c r="K30" s="34">
        <v>396</v>
      </c>
      <c r="L30" s="35">
        <f aca="true" t="shared" si="5" ref="L30:L46">K30/J30</f>
        <v>0.010413105787688342</v>
      </c>
      <c r="M30" s="22"/>
    </row>
    <row r="31" spans="1:13" ht="15" customHeight="1">
      <c r="A31" s="30" t="s">
        <v>44</v>
      </c>
      <c r="B31" s="10" t="s">
        <v>0</v>
      </c>
      <c r="C31" s="43">
        <v>243</v>
      </c>
      <c r="D31" s="49">
        <v>2007</v>
      </c>
      <c r="E31" s="49">
        <v>191</v>
      </c>
      <c r="F31" s="49">
        <v>1810</v>
      </c>
      <c r="G31" s="43">
        <f aca="true" t="shared" si="6" ref="G31:G45">D31-F31</f>
        <v>197</v>
      </c>
      <c r="H31" s="56">
        <f>G31/F31</f>
        <v>0.10883977900552486</v>
      </c>
      <c r="I31" s="43">
        <v>25280</v>
      </c>
      <c r="J31" s="43">
        <v>23941</v>
      </c>
      <c r="K31" s="34">
        <f t="shared" si="0"/>
        <v>1339</v>
      </c>
      <c r="L31" s="35">
        <f t="shared" si="5"/>
        <v>0.055929159182991524</v>
      </c>
      <c r="M31" s="22"/>
    </row>
    <row r="32" spans="1:13" ht="15" customHeight="1">
      <c r="A32" s="30" t="s">
        <v>45</v>
      </c>
      <c r="B32" s="10" t="s">
        <v>0</v>
      </c>
      <c r="C32" s="43">
        <v>23</v>
      </c>
      <c r="D32" s="49">
        <v>173</v>
      </c>
      <c r="E32" s="49">
        <v>15</v>
      </c>
      <c r="F32" s="49">
        <v>117</v>
      </c>
      <c r="G32" s="43">
        <f t="shared" si="6"/>
        <v>56</v>
      </c>
      <c r="H32" s="56">
        <f>G32/F32</f>
        <v>0.47863247863247865</v>
      </c>
      <c r="I32" s="43">
        <v>2039</v>
      </c>
      <c r="J32" s="43">
        <v>1914</v>
      </c>
      <c r="K32" s="34">
        <f t="shared" si="0"/>
        <v>125</v>
      </c>
      <c r="L32" s="36">
        <f t="shared" si="5"/>
        <v>0.06530825496342738</v>
      </c>
      <c r="M32" s="22"/>
    </row>
    <row r="33" spans="1:13" ht="15" customHeight="1">
      <c r="A33" s="30" t="s">
        <v>46</v>
      </c>
      <c r="B33" s="10" t="s">
        <v>0</v>
      </c>
      <c r="C33" s="43">
        <v>0</v>
      </c>
      <c r="D33" s="49">
        <v>0</v>
      </c>
      <c r="E33" s="49">
        <v>0</v>
      </c>
      <c r="F33" s="49">
        <v>1</v>
      </c>
      <c r="G33" s="43">
        <f t="shared" si="6"/>
        <v>-1</v>
      </c>
      <c r="H33" s="56">
        <f aca="true" t="shared" si="7" ref="H33:H42">G33/F33</f>
        <v>-1</v>
      </c>
      <c r="I33" s="43">
        <v>228</v>
      </c>
      <c r="J33" s="43">
        <v>247</v>
      </c>
      <c r="K33" s="34">
        <f t="shared" si="0"/>
        <v>-19</v>
      </c>
      <c r="L33" s="36">
        <f t="shared" si="5"/>
        <v>-0.07692307692307693</v>
      </c>
      <c r="M33" s="22"/>
    </row>
    <row r="34" spans="1:13" ht="15" customHeight="1">
      <c r="A34" s="30" t="s">
        <v>47</v>
      </c>
      <c r="B34" s="10" t="s">
        <v>0</v>
      </c>
      <c r="C34" s="43">
        <v>200</v>
      </c>
      <c r="D34" s="49">
        <v>1708</v>
      </c>
      <c r="E34" s="49">
        <v>159</v>
      </c>
      <c r="F34" s="49">
        <v>1562</v>
      </c>
      <c r="G34" s="43">
        <f t="shared" si="6"/>
        <v>146</v>
      </c>
      <c r="H34" s="56">
        <f t="shared" si="7"/>
        <v>0.09346991037131883</v>
      </c>
      <c r="I34" s="43">
        <v>20989</v>
      </c>
      <c r="J34" s="43">
        <v>20053</v>
      </c>
      <c r="K34" s="34">
        <f t="shared" si="0"/>
        <v>936</v>
      </c>
      <c r="L34" s="35">
        <f t="shared" si="5"/>
        <v>0.046676307784371415</v>
      </c>
      <c r="M34" s="22"/>
    </row>
    <row r="35" spans="1:13" ht="15" customHeight="1">
      <c r="A35" s="30" t="s">
        <v>48</v>
      </c>
      <c r="B35" s="10" t="s">
        <v>0</v>
      </c>
      <c r="C35" s="43">
        <v>0</v>
      </c>
      <c r="D35" s="49">
        <v>2</v>
      </c>
      <c r="E35" s="49">
        <v>0</v>
      </c>
      <c r="F35" s="49">
        <v>1</v>
      </c>
      <c r="G35" s="43">
        <f t="shared" si="6"/>
        <v>1</v>
      </c>
      <c r="H35" s="56">
        <f t="shared" si="7"/>
        <v>1</v>
      </c>
      <c r="I35" s="43">
        <v>83</v>
      </c>
      <c r="J35" s="43">
        <v>84</v>
      </c>
      <c r="K35" s="34">
        <f t="shared" si="0"/>
        <v>-1</v>
      </c>
      <c r="L35" s="36">
        <f t="shared" si="5"/>
        <v>-0.011904761904761904</v>
      </c>
      <c r="M35" s="22"/>
    </row>
    <row r="36" spans="1:13" ht="15" customHeight="1">
      <c r="A36" s="30" t="s">
        <v>49</v>
      </c>
      <c r="B36" s="10" t="s">
        <v>0</v>
      </c>
      <c r="C36" s="43">
        <v>20</v>
      </c>
      <c r="D36" s="49">
        <v>113</v>
      </c>
      <c r="E36" s="49">
        <v>13</v>
      </c>
      <c r="F36" s="49">
        <v>124</v>
      </c>
      <c r="G36" s="43">
        <f t="shared" si="6"/>
        <v>-11</v>
      </c>
      <c r="H36" s="56">
        <f t="shared" si="7"/>
        <v>-0.08870967741935484</v>
      </c>
      <c r="I36" s="43">
        <v>1613</v>
      </c>
      <c r="J36" s="43">
        <v>1601</v>
      </c>
      <c r="K36" s="34">
        <f t="shared" si="0"/>
        <v>12</v>
      </c>
      <c r="L36" s="64">
        <f t="shared" si="5"/>
        <v>0.007495315427857589</v>
      </c>
      <c r="M36" s="22"/>
    </row>
    <row r="37" spans="1:13" ht="15" customHeight="1">
      <c r="A37" s="30" t="s">
        <v>50</v>
      </c>
      <c r="B37" s="10" t="s">
        <v>0</v>
      </c>
      <c r="C37" s="43">
        <v>0</v>
      </c>
      <c r="D37" s="49">
        <v>0</v>
      </c>
      <c r="E37" s="49">
        <v>0</v>
      </c>
      <c r="F37" s="49">
        <v>0</v>
      </c>
      <c r="G37" s="43">
        <f t="shared" si="6"/>
        <v>0</v>
      </c>
      <c r="H37" s="56" t="s">
        <v>86</v>
      </c>
      <c r="I37" s="43">
        <v>27</v>
      </c>
      <c r="J37" s="43">
        <v>28</v>
      </c>
      <c r="K37" s="34">
        <f t="shared" si="0"/>
        <v>-1</v>
      </c>
      <c r="L37" s="35">
        <f t="shared" si="5"/>
        <v>-0.03571428571428571</v>
      </c>
      <c r="M37" s="22"/>
    </row>
    <row r="38" spans="1:13" ht="15" customHeight="1">
      <c r="A38" s="30" t="s">
        <v>85</v>
      </c>
      <c r="B38" s="10" t="s">
        <v>0</v>
      </c>
      <c r="C38" s="43">
        <v>0</v>
      </c>
      <c r="D38" s="49">
        <v>11</v>
      </c>
      <c r="E38" s="49"/>
      <c r="F38" s="49"/>
      <c r="G38" s="43"/>
      <c r="H38" s="56"/>
      <c r="I38" s="43">
        <v>265</v>
      </c>
      <c r="J38" s="43"/>
      <c r="K38" s="34"/>
      <c r="L38" s="35"/>
      <c r="M38" s="22"/>
    </row>
    <row r="39" spans="1:13" ht="15" customHeight="1">
      <c r="A39" s="30" t="s">
        <v>84</v>
      </c>
      <c r="B39" s="10" t="s">
        <v>0</v>
      </c>
      <c r="C39" s="43">
        <v>0</v>
      </c>
      <c r="D39" s="49">
        <v>0</v>
      </c>
      <c r="E39" s="49"/>
      <c r="F39" s="49"/>
      <c r="G39" s="43"/>
      <c r="H39" s="56"/>
      <c r="I39" s="43">
        <v>36</v>
      </c>
      <c r="J39" s="43"/>
      <c r="K39" s="34"/>
      <c r="L39" s="35"/>
      <c r="M39" s="22"/>
    </row>
    <row r="40" spans="1:13" ht="15" customHeight="1">
      <c r="A40" s="30" t="s">
        <v>51</v>
      </c>
      <c r="B40" s="10" t="s">
        <v>0</v>
      </c>
      <c r="C40" s="43">
        <v>77</v>
      </c>
      <c r="D40" s="49">
        <v>801</v>
      </c>
      <c r="E40" s="49">
        <v>94</v>
      </c>
      <c r="F40" s="49">
        <v>907</v>
      </c>
      <c r="G40" s="43">
        <f t="shared" si="6"/>
        <v>-106</v>
      </c>
      <c r="H40" s="56">
        <f t="shared" si="7"/>
        <v>-0.11686879823594266</v>
      </c>
      <c r="I40" s="43">
        <v>8643</v>
      </c>
      <c r="J40" s="43">
        <v>8420</v>
      </c>
      <c r="K40" s="34">
        <f t="shared" si="0"/>
        <v>223</v>
      </c>
      <c r="L40" s="35">
        <f>K40/J40</f>
        <v>0.02648456057007126</v>
      </c>
      <c r="M40" s="22"/>
    </row>
    <row r="41" spans="1:13" ht="15" customHeight="1">
      <c r="A41" s="30" t="s">
        <v>52</v>
      </c>
      <c r="B41" s="10" t="s">
        <v>0</v>
      </c>
      <c r="C41" s="43">
        <v>15</v>
      </c>
      <c r="D41" s="49">
        <v>162</v>
      </c>
      <c r="E41" s="49">
        <v>19</v>
      </c>
      <c r="F41" s="49">
        <v>142</v>
      </c>
      <c r="G41" s="43">
        <f t="shared" si="6"/>
        <v>20</v>
      </c>
      <c r="H41" s="56">
        <f t="shared" si="7"/>
        <v>0.14084507042253522</v>
      </c>
      <c r="I41" s="43">
        <v>5576</v>
      </c>
      <c r="J41" s="43">
        <v>5607</v>
      </c>
      <c r="K41" s="34">
        <f t="shared" si="0"/>
        <v>-31</v>
      </c>
      <c r="L41" s="36">
        <f>K41/J41</f>
        <v>-0.0055288032816122705</v>
      </c>
      <c r="M41" s="22"/>
    </row>
    <row r="42" spans="1:13" ht="15" customHeight="1">
      <c r="A42" s="30" t="s">
        <v>53</v>
      </c>
      <c r="B42" s="10" t="s">
        <v>0</v>
      </c>
      <c r="C42" s="43">
        <v>1</v>
      </c>
      <c r="D42" s="49">
        <v>2</v>
      </c>
      <c r="E42" s="49">
        <v>2</v>
      </c>
      <c r="F42" s="49">
        <v>8</v>
      </c>
      <c r="G42" s="43">
        <f>D42-F42</f>
        <v>-6</v>
      </c>
      <c r="H42" s="56">
        <f t="shared" si="7"/>
        <v>-0.75</v>
      </c>
      <c r="I42" s="43">
        <v>56</v>
      </c>
      <c r="J42" s="43">
        <v>58</v>
      </c>
      <c r="K42" s="34">
        <f t="shared" si="0"/>
        <v>-2</v>
      </c>
      <c r="L42" s="63">
        <f>K42/J42</f>
        <v>-0.034482758620689655</v>
      </c>
      <c r="M42" s="22"/>
    </row>
    <row r="43" spans="1:13" ht="15" customHeight="1">
      <c r="A43" s="13" t="s">
        <v>54</v>
      </c>
      <c r="B43" s="10" t="s">
        <v>1</v>
      </c>
      <c r="C43" s="61">
        <v>273553</v>
      </c>
      <c r="D43" s="61">
        <v>988706</v>
      </c>
      <c r="E43" s="49">
        <v>42465</v>
      </c>
      <c r="F43" s="49">
        <v>521139</v>
      </c>
      <c r="G43" s="43">
        <f t="shared" si="6"/>
        <v>467567</v>
      </c>
      <c r="H43" s="56">
        <f>G43/F43</f>
        <v>0.8972020900373988</v>
      </c>
      <c r="I43" s="61">
        <v>13416610</v>
      </c>
      <c r="J43" s="43">
        <v>11633841</v>
      </c>
      <c r="K43" s="34">
        <f t="shared" si="0"/>
        <v>1782769</v>
      </c>
      <c r="L43" s="35">
        <f t="shared" si="5"/>
        <v>0.15323993167862618</v>
      </c>
      <c r="M43" s="22"/>
    </row>
    <row r="44" spans="1:13" ht="15" customHeight="1">
      <c r="A44" s="13" t="s">
        <v>39</v>
      </c>
      <c r="B44" s="10" t="s">
        <v>1</v>
      </c>
      <c r="C44" s="61">
        <v>190861</v>
      </c>
      <c r="D44" s="61">
        <v>824662</v>
      </c>
      <c r="E44" s="49">
        <v>54268</v>
      </c>
      <c r="F44" s="49">
        <v>459175</v>
      </c>
      <c r="G44" s="43">
        <f t="shared" si="6"/>
        <v>365487</v>
      </c>
      <c r="H44" s="56">
        <f>G44/F44</f>
        <v>0.795964501551696</v>
      </c>
      <c r="I44" s="61">
        <v>8072637</v>
      </c>
      <c r="J44" s="43">
        <v>6932800</v>
      </c>
      <c r="K44" s="34">
        <f t="shared" si="0"/>
        <v>1139837</v>
      </c>
      <c r="L44" s="35">
        <f t="shared" si="5"/>
        <v>0.1644122144011078</v>
      </c>
      <c r="M44" s="22"/>
    </row>
    <row r="45" spans="1:13" ht="15" customHeight="1">
      <c r="A45" s="28" t="s">
        <v>55</v>
      </c>
      <c r="B45" s="10" t="s">
        <v>1</v>
      </c>
      <c r="C45" s="61">
        <v>156540</v>
      </c>
      <c r="D45" s="61">
        <v>610921</v>
      </c>
      <c r="E45" s="49">
        <v>33623</v>
      </c>
      <c r="F45" s="49">
        <v>353457</v>
      </c>
      <c r="G45" s="43">
        <f t="shared" si="6"/>
        <v>257464</v>
      </c>
      <c r="H45" s="56">
        <f>G45/F45</f>
        <v>0.7284167522499201</v>
      </c>
      <c r="I45" s="61">
        <v>5978222</v>
      </c>
      <c r="J45" s="43">
        <v>5300230</v>
      </c>
      <c r="K45" s="34">
        <f t="shared" si="0"/>
        <v>677992</v>
      </c>
      <c r="L45" s="35">
        <f t="shared" si="5"/>
        <v>0.12791746773253238</v>
      </c>
      <c r="M45" s="22"/>
    </row>
    <row r="46" spans="1:13" ht="15" customHeight="1">
      <c r="A46" s="13" t="s">
        <v>22</v>
      </c>
      <c r="B46" s="10" t="s">
        <v>2</v>
      </c>
      <c r="C46" s="43">
        <v>82</v>
      </c>
      <c r="D46" s="49">
        <v>795</v>
      </c>
      <c r="E46" s="49">
        <v>78</v>
      </c>
      <c r="F46" s="49">
        <v>810</v>
      </c>
      <c r="G46" s="43">
        <f>D46-F46</f>
        <v>-15</v>
      </c>
      <c r="H46" s="56">
        <f>G46/F46</f>
        <v>-0.018518518518518517</v>
      </c>
      <c r="I46" s="43">
        <v>12462</v>
      </c>
      <c r="J46" s="43">
        <v>11378</v>
      </c>
      <c r="K46" s="34">
        <f t="shared" si="0"/>
        <v>1084</v>
      </c>
      <c r="L46" s="35">
        <f t="shared" si="5"/>
        <v>0.09527157672701705</v>
      </c>
      <c r="M46" s="22"/>
    </row>
    <row r="47" spans="1:13" ht="15" customHeight="1">
      <c r="A47" s="13" t="s">
        <v>23</v>
      </c>
      <c r="B47" s="10" t="s">
        <v>2</v>
      </c>
      <c r="C47" s="43">
        <v>6</v>
      </c>
      <c r="D47" s="49">
        <v>736</v>
      </c>
      <c r="E47" s="49">
        <v>3</v>
      </c>
      <c r="F47" s="49">
        <v>862</v>
      </c>
      <c r="G47" s="43">
        <f>D47-F47</f>
        <v>-126</v>
      </c>
      <c r="H47" s="56">
        <f>G47/F47</f>
        <v>-0.14617169373549885</v>
      </c>
      <c r="I47" s="43">
        <v>24301</v>
      </c>
      <c r="J47" s="43">
        <v>23630</v>
      </c>
      <c r="K47" s="34">
        <f t="shared" si="0"/>
        <v>671</v>
      </c>
      <c r="L47" s="35">
        <f>K47/J47</f>
        <v>0.02839610664409649</v>
      </c>
      <c r="M47" s="22"/>
    </row>
    <row r="48" spans="1:13" ht="15" customHeight="1">
      <c r="A48" s="8" t="s">
        <v>56</v>
      </c>
      <c r="B48" s="10"/>
      <c r="C48" s="43" t="s">
        <v>21</v>
      </c>
      <c r="D48" s="49" t="s">
        <v>21</v>
      </c>
      <c r="E48" s="49" t="s">
        <v>21</v>
      </c>
      <c r="F48" s="49" t="s">
        <v>21</v>
      </c>
      <c r="G48" s="43"/>
      <c r="H48" s="56"/>
      <c r="I48" s="43" t="s">
        <v>21</v>
      </c>
      <c r="J48" s="43" t="s">
        <v>21</v>
      </c>
      <c r="K48" s="34"/>
      <c r="L48" s="35"/>
      <c r="M48" s="22"/>
    </row>
    <row r="49" spans="1:13" ht="15" customHeight="1">
      <c r="A49" s="13" t="s">
        <v>30</v>
      </c>
      <c r="B49" s="10" t="s">
        <v>2</v>
      </c>
      <c r="C49" s="43">
        <v>19307</v>
      </c>
      <c r="D49" s="49">
        <v>212471</v>
      </c>
      <c r="E49" s="49">
        <v>20459</v>
      </c>
      <c r="F49" s="49">
        <v>146049</v>
      </c>
      <c r="G49" s="43">
        <f>D49-F49</f>
        <v>66422</v>
      </c>
      <c r="H49" s="56">
        <f>G49/F49</f>
        <v>0.45479256961704634</v>
      </c>
      <c r="I49" s="43">
        <v>778904</v>
      </c>
      <c r="J49" s="43">
        <v>564361</v>
      </c>
      <c r="K49" s="34">
        <f t="shared" si="0"/>
        <v>214543</v>
      </c>
      <c r="L49" s="35">
        <f>K49/J49</f>
        <v>0.38015206578767846</v>
      </c>
      <c r="M49" s="22"/>
    </row>
    <row r="50" spans="1:13" ht="15" customHeight="1">
      <c r="A50" s="30" t="s">
        <v>28</v>
      </c>
      <c r="B50" s="10" t="s">
        <v>2</v>
      </c>
      <c r="C50" s="43">
        <v>18648</v>
      </c>
      <c r="D50" s="49">
        <v>205638</v>
      </c>
      <c r="E50" s="49">
        <v>19681</v>
      </c>
      <c r="F50" s="49">
        <v>139974</v>
      </c>
      <c r="G50" s="43">
        <f aca="true" t="shared" si="8" ref="G50:G61">D50-F50</f>
        <v>65664</v>
      </c>
      <c r="H50" s="56">
        <f aca="true" t="shared" si="9" ref="H50:H61">G50/F50</f>
        <v>0.46911569291439836</v>
      </c>
      <c r="I50" s="43">
        <v>735905</v>
      </c>
      <c r="J50" s="43">
        <v>526288</v>
      </c>
      <c r="K50" s="34">
        <f t="shared" si="0"/>
        <v>209617</v>
      </c>
      <c r="L50" s="35">
        <f aca="true" t="shared" si="10" ref="L50:L60">K50/J50</f>
        <v>0.39829332988781807</v>
      </c>
      <c r="M50" s="22"/>
    </row>
    <row r="51" spans="1:13" ht="15" customHeight="1">
      <c r="A51" s="13" t="s">
        <v>39</v>
      </c>
      <c r="B51" s="12" t="s">
        <v>3</v>
      </c>
      <c r="C51" s="43">
        <v>14646691</v>
      </c>
      <c r="D51" s="49">
        <v>156538993</v>
      </c>
      <c r="E51" s="49">
        <v>10004330</v>
      </c>
      <c r="F51" s="49">
        <v>67846824</v>
      </c>
      <c r="G51" s="43">
        <f t="shared" si="8"/>
        <v>88692169</v>
      </c>
      <c r="H51" s="56">
        <f t="shared" si="9"/>
        <v>1.3072412792675454</v>
      </c>
      <c r="I51" s="43">
        <v>457321159</v>
      </c>
      <c r="J51" s="43">
        <v>253389359</v>
      </c>
      <c r="K51" s="34">
        <f t="shared" si="0"/>
        <v>203931800</v>
      </c>
      <c r="L51" s="35">
        <f t="shared" si="10"/>
        <v>0.8048159591421516</v>
      </c>
      <c r="M51" s="22"/>
    </row>
    <row r="52" spans="1:13" ht="15" customHeight="1">
      <c r="A52" s="13" t="s">
        <v>16</v>
      </c>
      <c r="B52" s="10" t="s">
        <v>18</v>
      </c>
      <c r="C52" s="43">
        <v>31226</v>
      </c>
      <c r="D52" s="49">
        <v>359452</v>
      </c>
      <c r="E52" s="49">
        <v>35609</v>
      </c>
      <c r="F52" s="49">
        <v>266673</v>
      </c>
      <c r="G52" s="43">
        <f t="shared" si="8"/>
        <v>92779</v>
      </c>
      <c r="H52" s="56">
        <f t="shared" si="9"/>
        <v>0.34791298706655716</v>
      </c>
      <c r="I52" s="43">
        <v>1439885</v>
      </c>
      <c r="J52" s="43">
        <v>1083653</v>
      </c>
      <c r="K52" s="34">
        <f t="shared" si="0"/>
        <v>356232</v>
      </c>
      <c r="L52" s="35">
        <f t="shared" si="10"/>
        <v>0.3287325370759828</v>
      </c>
      <c r="M52" s="22"/>
    </row>
    <row r="53" spans="1:13" ht="15" customHeight="1">
      <c r="A53" s="13" t="s">
        <v>57</v>
      </c>
      <c r="B53" s="10" t="s">
        <v>4</v>
      </c>
      <c r="C53" s="43">
        <v>154456</v>
      </c>
      <c r="D53" s="49">
        <v>1699768</v>
      </c>
      <c r="E53" s="49">
        <v>163672</v>
      </c>
      <c r="F53" s="49">
        <v>1168392</v>
      </c>
      <c r="G53" s="43">
        <f t="shared" si="8"/>
        <v>531376</v>
      </c>
      <c r="H53" s="56">
        <f t="shared" si="9"/>
        <v>0.45479256961704634</v>
      </c>
      <c r="I53" s="43">
        <v>6231232</v>
      </c>
      <c r="J53" s="43">
        <v>4514888</v>
      </c>
      <c r="K53" s="34">
        <f t="shared" si="0"/>
        <v>1716344</v>
      </c>
      <c r="L53" s="35">
        <f t="shared" si="10"/>
        <v>0.38015206578767846</v>
      </c>
      <c r="M53" s="22"/>
    </row>
    <row r="54" spans="1:13" ht="15.75" customHeight="1">
      <c r="A54" s="13" t="s">
        <v>22</v>
      </c>
      <c r="B54" s="10" t="s">
        <v>2</v>
      </c>
      <c r="C54" s="43">
        <v>722</v>
      </c>
      <c r="D54" s="49">
        <v>5964</v>
      </c>
      <c r="E54" s="49">
        <v>505</v>
      </c>
      <c r="F54" s="49">
        <v>4839</v>
      </c>
      <c r="G54" s="43">
        <f t="shared" si="8"/>
        <v>1125</v>
      </c>
      <c r="H54" s="56">
        <f t="shared" si="9"/>
        <v>0.2324860508369498</v>
      </c>
      <c r="I54" s="43">
        <v>40188</v>
      </c>
      <c r="J54" s="43">
        <v>33564</v>
      </c>
      <c r="K54" s="34">
        <f t="shared" si="0"/>
        <v>6624</v>
      </c>
      <c r="L54" s="35">
        <f t="shared" si="10"/>
        <v>0.1973543081873436</v>
      </c>
      <c r="M54" s="22"/>
    </row>
    <row r="55" spans="1:13" ht="15" customHeight="1">
      <c r="A55" s="13" t="s">
        <v>23</v>
      </c>
      <c r="B55" s="10" t="s">
        <v>2</v>
      </c>
      <c r="C55" s="43">
        <v>80</v>
      </c>
      <c r="D55" s="49">
        <v>10998</v>
      </c>
      <c r="E55" s="49">
        <v>42</v>
      </c>
      <c r="F55" s="49">
        <v>10236</v>
      </c>
      <c r="G55" s="43">
        <f>D55-F55</f>
        <v>762</v>
      </c>
      <c r="H55" s="56">
        <f>G55/F55</f>
        <v>0.07444314185228605</v>
      </c>
      <c r="I55" s="43">
        <v>134744</v>
      </c>
      <c r="J55" s="43">
        <v>124438</v>
      </c>
      <c r="K55" s="34">
        <f t="shared" si="0"/>
        <v>10306</v>
      </c>
      <c r="L55" s="35">
        <f>K55/J55</f>
        <v>0.08282036034008904</v>
      </c>
      <c r="M55" s="22"/>
    </row>
    <row r="56" spans="1:13" ht="15" customHeight="1">
      <c r="A56" s="13" t="s">
        <v>58</v>
      </c>
      <c r="B56" s="10"/>
      <c r="C56" s="43" t="s">
        <v>21</v>
      </c>
      <c r="D56" s="49" t="s">
        <v>21</v>
      </c>
      <c r="E56" s="49" t="s">
        <v>21</v>
      </c>
      <c r="F56" s="49" t="s">
        <v>21</v>
      </c>
      <c r="G56" s="43"/>
      <c r="H56" s="56"/>
      <c r="I56" s="43" t="s">
        <v>21</v>
      </c>
      <c r="J56" s="43" t="s">
        <v>21</v>
      </c>
      <c r="K56" s="34"/>
      <c r="L56" s="35"/>
      <c r="M56" s="22"/>
    </row>
    <row r="57" spans="1:13" ht="15" customHeight="1">
      <c r="A57" s="13" t="s">
        <v>17</v>
      </c>
      <c r="B57" s="10" t="s">
        <v>2</v>
      </c>
      <c r="C57" s="43">
        <v>18816</v>
      </c>
      <c r="D57" s="49">
        <v>208685</v>
      </c>
      <c r="E57" s="49">
        <v>20179</v>
      </c>
      <c r="F57" s="49">
        <v>142964</v>
      </c>
      <c r="G57" s="43">
        <f t="shared" si="8"/>
        <v>65721</v>
      </c>
      <c r="H57" s="56">
        <f t="shared" si="9"/>
        <v>0.45970314204974677</v>
      </c>
      <c r="I57" s="43">
        <v>727616</v>
      </c>
      <c r="J57" s="43">
        <v>516265</v>
      </c>
      <c r="K57" s="34">
        <f t="shared" si="0"/>
        <v>211351</v>
      </c>
      <c r="L57" s="35">
        <f t="shared" si="10"/>
        <v>0.4093847152140858</v>
      </c>
      <c r="M57" s="22"/>
    </row>
    <row r="58" spans="1:13" ht="15" customHeight="1">
      <c r="A58" s="30" t="s">
        <v>28</v>
      </c>
      <c r="B58" s="10" t="s">
        <v>2</v>
      </c>
      <c r="C58" s="43">
        <v>18166</v>
      </c>
      <c r="D58" s="49">
        <v>201914</v>
      </c>
      <c r="E58" s="49">
        <v>19406</v>
      </c>
      <c r="F58" s="49">
        <v>136965</v>
      </c>
      <c r="G58" s="43">
        <f t="shared" si="8"/>
        <v>64949</v>
      </c>
      <c r="H58" s="56">
        <f t="shared" si="9"/>
        <v>0.47420143832365935</v>
      </c>
      <c r="I58" s="43">
        <v>685473</v>
      </c>
      <c r="J58" s="43">
        <v>479028</v>
      </c>
      <c r="K58" s="34">
        <f t="shared" si="0"/>
        <v>206445</v>
      </c>
      <c r="L58" s="35">
        <f t="shared" si="10"/>
        <v>0.43096645707557807</v>
      </c>
      <c r="M58" s="22"/>
    </row>
    <row r="59" spans="1:13" ht="15" customHeight="1">
      <c r="A59" s="13" t="s">
        <v>39</v>
      </c>
      <c r="B59" s="12" t="s">
        <v>3</v>
      </c>
      <c r="C59" s="43">
        <v>13102865</v>
      </c>
      <c r="D59" s="49">
        <v>134968756</v>
      </c>
      <c r="E59" s="49">
        <v>7815915</v>
      </c>
      <c r="F59" s="49">
        <v>55198636</v>
      </c>
      <c r="G59" s="43">
        <f t="shared" si="8"/>
        <v>79770120</v>
      </c>
      <c r="H59" s="56">
        <f t="shared" si="9"/>
        <v>1.4451465793466345</v>
      </c>
      <c r="I59" s="43">
        <v>394273403</v>
      </c>
      <c r="J59" s="43">
        <v>217652312</v>
      </c>
      <c r="K59" s="34">
        <f t="shared" si="0"/>
        <v>176621091</v>
      </c>
      <c r="L59" s="35">
        <f t="shared" si="10"/>
        <v>0.8114827238775207</v>
      </c>
      <c r="M59" s="22"/>
    </row>
    <row r="60" spans="1:13" ht="15" customHeight="1">
      <c r="A60" s="13" t="s">
        <v>16</v>
      </c>
      <c r="B60" s="10" t="s">
        <v>19</v>
      </c>
      <c r="C60" s="43">
        <v>29865</v>
      </c>
      <c r="D60" s="49">
        <v>345011</v>
      </c>
      <c r="E60" s="49">
        <v>34965</v>
      </c>
      <c r="F60" s="49">
        <v>258882</v>
      </c>
      <c r="G60" s="43">
        <f t="shared" si="8"/>
        <v>86129</v>
      </c>
      <c r="H60" s="56">
        <f t="shared" si="9"/>
        <v>0.3326959773178514</v>
      </c>
      <c r="I60" s="43">
        <v>1357983</v>
      </c>
      <c r="J60" s="43">
        <v>1017431</v>
      </c>
      <c r="K60" s="34">
        <f t="shared" si="0"/>
        <v>340552</v>
      </c>
      <c r="L60" s="35">
        <f t="shared" si="10"/>
        <v>0.33471753858492614</v>
      </c>
      <c r="M60" s="22"/>
    </row>
    <row r="61" spans="1:13" ht="15" customHeight="1">
      <c r="A61" s="13" t="s">
        <v>57</v>
      </c>
      <c r="B61" s="10" t="s">
        <v>4</v>
      </c>
      <c r="C61" s="43">
        <v>150528</v>
      </c>
      <c r="D61" s="49">
        <v>1669480</v>
      </c>
      <c r="E61" s="49">
        <v>161432</v>
      </c>
      <c r="F61" s="49">
        <v>1143712</v>
      </c>
      <c r="G61" s="43">
        <f t="shared" si="8"/>
        <v>525768</v>
      </c>
      <c r="H61" s="56">
        <f t="shared" si="9"/>
        <v>0.45970314204974677</v>
      </c>
      <c r="I61" s="43">
        <v>5820928</v>
      </c>
      <c r="J61" s="43">
        <v>4130120</v>
      </c>
      <c r="K61" s="34">
        <f t="shared" si="0"/>
        <v>1690808</v>
      </c>
      <c r="L61" s="35">
        <f>K61/J61</f>
        <v>0.4093847152140858</v>
      </c>
      <c r="M61" s="22"/>
    </row>
    <row r="62" spans="1:13" ht="15" customHeight="1">
      <c r="A62" s="13" t="s">
        <v>22</v>
      </c>
      <c r="B62" s="10" t="s">
        <v>2</v>
      </c>
      <c r="C62" s="43">
        <v>624</v>
      </c>
      <c r="D62" s="49">
        <v>5136</v>
      </c>
      <c r="E62" s="49">
        <v>445</v>
      </c>
      <c r="F62" s="49">
        <v>4022</v>
      </c>
      <c r="G62" s="43">
        <f>D62-F62</f>
        <v>1114</v>
      </c>
      <c r="H62" s="56">
        <f>G62/F62</f>
        <v>0.2769766285430134</v>
      </c>
      <c r="I62" s="43">
        <v>32360</v>
      </c>
      <c r="J62" s="43">
        <v>26661</v>
      </c>
      <c r="K62" s="34">
        <f t="shared" si="0"/>
        <v>5699</v>
      </c>
      <c r="L62" s="35">
        <f>K62/J62</f>
        <v>0.21375792355875622</v>
      </c>
      <c r="M62" s="22"/>
    </row>
    <row r="63" spans="1:13" ht="15" customHeight="1">
      <c r="A63" s="13" t="s">
        <v>23</v>
      </c>
      <c r="B63" s="10" t="s">
        <v>2</v>
      </c>
      <c r="C63" s="43">
        <v>79</v>
      </c>
      <c r="D63" s="49">
        <v>10968</v>
      </c>
      <c r="E63" s="49">
        <v>42</v>
      </c>
      <c r="F63" s="49">
        <v>10219</v>
      </c>
      <c r="G63" s="43">
        <f>D63-F63</f>
        <v>749</v>
      </c>
      <c r="H63" s="56">
        <f>G63/F63</f>
        <v>0.07329484293962227</v>
      </c>
      <c r="I63" s="43">
        <v>134538</v>
      </c>
      <c r="J63" s="43">
        <v>124265</v>
      </c>
      <c r="K63" s="34">
        <f t="shared" si="0"/>
        <v>10273</v>
      </c>
      <c r="L63" s="35">
        <f>K63/J63</f>
        <v>0.08267010018911197</v>
      </c>
      <c r="M63" s="22"/>
    </row>
    <row r="64" spans="1:13" s="5" customFormat="1" ht="17.25" customHeight="1">
      <c r="A64" s="13" t="s">
        <v>59</v>
      </c>
      <c r="B64" s="11"/>
      <c r="C64" s="43" t="s">
        <v>21</v>
      </c>
      <c r="D64" s="49" t="s">
        <v>21</v>
      </c>
      <c r="E64" s="49" t="s">
        <v>21</v>
      </c>
      <c r="F64" s="49" t="s">
        <v>21</v>
      </c>
      <c r="G64" s="43"/>
      <c r="H64" s="56"/>
      <c r="I64" s="43" t="s">
        <v>21</v>
      </c>
      <c r="J64" s="43" t="s">
        <v>21</v>
      </c>
      <c r="K64" s="34"/>
      <c r="L64" s="38"/>
      <c r="M64" s="22"/>
    </row>
    <row r="65" spans="1:13" ht="15" customHeight="1">
      <c r="A65" s="13" t="s">
        <v>30</v>
      </c>
      <c r="B65" s="10" t="s">
        <v>15</v>
      </c>
      <c r="C65" s="43">
        <v>491</v>
      </c>
      <c r="D65" s="49">
        <v>3786</v>
      </c>
      <c r="E65" s="49">
        <v>280</v>
      </c>
      <c r="F65" s="49">
        <v>3085</v>
      </c>
      <c r="G65" s="43">
        <f aca="true" t="shared" si="11" ref="G65:G79">D65-F65</f>
        <v>701</v>
      </c>
      <c r="H65" s="56">
        <f aca="true" t="shared" si="12" ref="H65:H70">G65/F65</f>
        <v>0.22722852512155592</v>
      </c>
      <c r="I65" s="43">
        <v>51288</v>
      </c>
      <c r="J65" s="43">
        <v>48096</v>
      </c>
      <c r="K65" s="34">
        <f t="shared" si="0"/>
        <v>3192</v>
      </c>
      <c r="L65" s="39">
        <f aca="true" t="shared" si="13" ref="L65:L70">K65/J65</f>
        <v>0.06636726546906188</v>
      </c>
      <c r="M65" s="22"/>
    </row>
    <row r="66" spans="1:13" ht="15" customHeight="1">
      <c r="A66" s="30" t="s">
        <v>28</v>
      </c>
      <c r="B66" s="10" t="s">
        <v>0</v>
      </c>
      <c r="C66" s="43">
        <v>482</v>
      </c>
      <c r="D66" s="49">
        <v>3724</v>
      </c>
      <c r="E66" s="49">
        <v>275</v>
      </c>
      <c r="F66" s="49">
        <v>3009</v>
      </c>
      <c r="G66" s="43">
        <f t="shared" si="11"/>
        <v>715</v>
      </c>
      <c r="H66" s="56">
        <f t="shared" si="12"/>
        <v>0.2376204719175806</v>
      </c>
      <c r="I66" s="43">
        <v>50432</v>
      </c>
      <c r="J66" s="43">
        <v>47260</v>
      </c>
      <c r="K66" s="34">
        <f t="shared" si="0"/>
        <v>3172</v>
      </c>
      <c r="L66" s="39">
        <f t="shared" si="13"/>
        <v>0.06711807024968261</v>
      </c>
      <c r="M66" s="22"/>
    </row>
    <row r="67" spans="1:13" ht="15" customHeight="1">
      <c r="A67" s="13" t="s">
        <v>16</v>
      </c>
      <c r="B67" s="10" t="s">
        <v>80</v>
      </c>
      <c r="C67" s="43">
        <v>1361</v>
      </c>
      <c r="D67" s="49">
        <v>14441</v>
      </c>
      <c r="E67" s="49">
        <v>644</v>
      </c>
      <c r="F67" s="49">
        <v>7791</v>
      </c>
      <c r="G67" s="43">
        <f t="shared" si="11"/>
        <v>6650</v>
      </c>
      <c r="H67" s="56">
        <f t="shared" si="12"/>
        <v>0.8535489667565139</v>
      </c>
      <c r="I67" s="43">
        <v>81902</v>
      </c>
      <c r="J67" s="43">
        <v>66222</v>
      </c>
      <c r="K67" s="34">
        <f t="shared" si="0"/>
        <v>15680</v>
      </c>
      <c r="L67" s="39">
        <f t="shared" si="13"/>
        <v>0.23677931805140287</v>
      </c>
      <c r="M67" s="22"/>
    </row>
    <row r="68" spans="1:13" s="4" customFormat="1" ht="13.5" customHeight="1">
      <c r="A68" s="19" t="s">
        <v>60</v>
      </c>
      <c r="B68" s="12" t="s">
        <v>81</v>
      </c>
      <c r="C68" s="43">
        <v>1543826</v>
      </c>
      <c r="D68" s="49">
        <v>21570237</v>
      </c>
      <c r="E68" s="49">
        <v>2188415</v>
      </c>
      <c r="F68" s="49">
        <v>12648188</v>
      </c>
      <c r="G68" s="43">
        <f t="shared" si="11"/>
        <v>8922049</v>
      </c>
      <c r="H68" s="56">
        <f t="shared" si="12"/>
        <v>0.7054013586768318</v>
      </c>
      <c r="I68" s="43">
        <v>63047756</v>
      </c>
      <c r="J68" s="43">
        <v>35737047</v>
      </c>
      <c r="K68" s="34">
        <f t="shared" si="0"/>
        <v>27310709</v>
      </c>
      <c r="L68" s="39">
        <f t="shared" si="13"/>
        <v>0.7642128069507254</v>
      </c>
      <c r="M68" s="22"/>
    </row>
    <row r="69" spans="1:13" ht="15" customHeight="1">
      <c r="A69" s="13" t="s">
        <v>22</v>
      </c>
      <c r="B69" s="10" t="s">
        <v>2</v>
      </c>
      <c r="C69" s="43">
        <v>98</v>
      </c>
      <c r="D69" s="49">
        <v>828</v>
      </c>
      <c r="E69" s="49">
        <v>60</v>
      </c>
      <c r="F69" s="49">
        <v>817</v>
      </c>
      <c r="G69" s="43">
        <f t="shared" si="11"/>
        <v>11</v>
      </c>
      <c r="H69" s="56">
        <f t="shared" si="12"/>
        <v>0.01346389228886169</v>
      </c>
      <c r="I69" s="43">
        <v>7828</v>
      </c>
      <c r="J69" s="43">
        <v>6903</v>
      </c>
      <c r="K69" s="34">
        <f t="shared" si="0"/>
        <v>925</v>
      </c>
      <c r="L69" s="40">
        <f t="shared" si="13"/>
        <v>0.13399971027089672</v>
      </c>
      <c r="M69" s="22"/>
    </row>
    <row r="70" spans="1:13" ht="15" customHeight="1">
      <c r="A70" s="13" t="s">
        <v>23</v>
      </c>
      <c r="B70" s="10" t="s">
        <v>2</v>
      </c>
      <c r="C70" s="43">
        <v>1</v>
      </c>
      <c r="D70" s="49">
        <v>30</v>
      </c>
      <c r="E70" s="49">
        <v>0</v>
      </c>
      <c r="F70" s="49">
        <v>17</v>
      </c>
      <c r="G70" s="43">
        <f t="shared" si="11"/>
        <v>13</v>
      </c>
      <c r="H70" s="56">
        <f t="shared" si="12"/>
        <v>0.7647058823529411</v>
      </c>
      <c r="I70" s="43">
        <v>206</v>
      </c>
      <c r="J70" s="43">
        <v>173</v>
      </c>
      <c r="K70" s="34">
        <f t="shared" si="0"/>
        <v>33</v>
      </c>
      <c r="L70" s="40">
        <f t="shared" si="13"/>
        <v>0.1907514450867052</v>
      </c>
      <c r="M70" s="22"/>
    </row>
    <row r="71" spans="1:13" ht="15">
      <c r="A71" s="8" t="s">
        <v>61</v>
      </c>
      <c r="B71" s="11"/>
      <c r="C71" s="43" t="s">
        <v>21</v>
      </c>
      <c r="D71" s="49" t="s">
        <v>21</v>
      </c>
      <c r="E71" s="49" t="s">
        <v>21</v>
      </c>
      <c r="F71" s="49" t="s">
        <v>21</v>
      </c>
      <c r="G71" s="43"/>
      <c r="H71" s="56"/>
      <c r="I71" s="43" t="s">
        <v>21</v>
      </c>
      <c r="J71" s="43" t="s">
        <v>21</v>
      </c>
      <c r="K71" s="34"/>
      <c r="L71" s="41"/>
      <c r="M71" s="22"/>
    </row>
    <row r="72" spans="1:13" ht="15" customHeight="1">
      <c r="A72" s="13" t="s">
        <v>30</v>
      </c>
      <c r="B72" s="10" t="s">
        <v>2</v>
      </c>
      <c r="C72" s="43">
        <v>16417</v>
      </c>
      <c r="D72" s="49">
        <v>214132</v>
      </c>
      <c r="E72" s="61">
        <v>21648</v>
      </c>
      <c r="F72" s="61">
        <v>174667</v>
      </c>
      <c r="G72" s="43">
        <f t="shared" si="11"/>
        <v>39465</v>
      </c>
      <c r="H72" s="56">
        <f>G72/F72</f>
        <v>0.22594422529727998</v>
      </c>
      <c r="I72" s="43">
        <v>865963</v>
      </c>
      <c r="J72" s="61">
        <v>652777</v>
      </c>
      <c r="K72" s="34">
        <f t="shared" si="0"/>
        <v>213186</v>
      </c>
      <c r="L72" s="40">
        <f>K72/J72</f>
        <v>0.326583197631044</v>
      </c>
      <c r="M72" s="22"/>
    </row>
    <row r="73" spans="1:13" ht="15" customHeight="1">
      <c r="A73" s="13" t="s">
        <v>68</v>
      </c>
      <c r="B73" s="10" t="s">
        <v>2</v>
      </c>
      <c r="C73" s="43">
        <v>2461</v>
      </c>
      <c r="D73" s="49">
        <v>25150</v>
      </c>
      <c r="E73" s="61">
        <v>1289</v>
      </c>
      <c r="F73" s="61">
        <v>13131</v>
      </c>
      <c r="G73" s="43">
        <f t="shared" si="11"/>
        <v>12019</v>
      </c>
      <c r="H73" s="56">
        <f aca="true" t="shared" si="14" ref="H73:H79">G73/F73</f>
        <v>0.9153149036630873</v>
      </c>
      <c r="I73" s="43">
        <v>101902</v>
      </c>
      <c r="J73" s="61">
        <v>80264</v>
      </c>
      <c r="K73" s="34">
        <f t="shared" si="0"/>
        <v>21638</v>
      </c>
      <c r="L73" s="40">
        <f aca="true" t="shared" si="15" ref="L73:L79">K73/J73</f>
        <v>0.2695853682846606</v>
      </c>
      <c r="M73" s="22"/>
    </row>
    <row r="74" spans="1:13" ht="15" customHeight="1">
      <c r="A74" s="13" t="s">
        <v>69</v>
      </c>
      <c r="B74" s="10" t="s">
        <v>2</v>
      </c>
      <c r="C74" s="43">
        <v>778</v>
      </c>
      <c r="D74" s="49">
        <v>9681</v>
      </c>
      <c r="E74" s="61">
        <v>727</v>
      </c>
      <c r="F74" s="61">
        <v>11454</v>
      </c>
      <c r="G74" s="43">
        <f t="shared" si="11"/>
        <v>-1773</v>
      </c>
      <c r="H74" s="56">
        <f t="shared" si="14"/>
        <v>-0.15479308538501835</v>
      </c>
      <c r="I74" s="43">
        <v>59986</v>
      </c>
      <c r="J74" s="61">
        <v>52413</v>
      </c>
      <c r="K74" s="34">
        <f aca="true" t="shared" si="16" ref="K74:K90">I74-J74</f>
        <v>7573</v>
      </c>
      <c r="L74" s="40">
        <f t="shared" si="15"/>
        <v>0.1444870547383283</v>
      </c>
      <c r="M74" s="22"/>
    </row>
    <row r="75" spans="1:13" ht="15" customHeight="1">
      <c r="A75" s="13" t="s">
        <v>70</v>
      </c>
      <c r="B75" s="10" t="s">
        <v>2</v>
      </c>
      <c r="C75" s="43">
        <v>84</v>
      </c>
      <c r="D75" s="49">
        <v>1341</v>
      </c>
      <c r="E75" s="61">
        <v>365</v>
      </c>
      <c r="F75" s="61">
        <v>1422</v>
      </c>
      <c r="G75" s="43">
        <f t="shared" si="11"/>
        <v>-81</v>
      </c>
      <c r="H75" s="56">
        <f t="shared" si="14"/>
        <v>-0.056962025316455694</v>
      </c>
      <c r="I75" s="43">
        <v>9105</v>
      </c>
      <c r="J75" s="61">
        <v>8024</v>
      </c>
      <c r="K75" s="34">
        <f t="shared" si="16"/>
        <v>1081</v>
      </c>
      <c r="L75" s="40">
        <f t="shared" si="15"/>
        <v>0.13472083748753738</v>
      </c>
      <c r="M75" s="22"/>
    </row>
    <row r="76" spans="1:13" ht="15" customHeight="1">
      <c r="A76" s="13" t="s">
        <v>71</v>
      </c>
      <c r="B76" s="10" t="s">
        <v>2</v>
      </c>
      <c r="C76" s="43">
        <v>892</v>
      </c>
      <c r="D76" s="49">
        <v>14327</v>
      </c>
      <c r="E76" s="61">
        <v>1305</v>
      </c>
      <c r="F76" s="61">
        <v>10760</v>
      </c>
      <c r="G76" s="43">
        <f t="shared" si="11"/>
        <v>3567</v>
      </c>
      <c r="H76" s="56">
        <f t="shared" si="14"/>
        <v>0.33150557620817844</v>
      </c>
      <c r="I76" s="43">
        <v>69109</v>
      </c>
      <c r="J76" s="61">
        <v>55342</v>
      </c>
      <c r="K76" s="34">
        <f t="shared" si="16"/>
        <v>13767</v>
      </c>
      <c r="L76" s="40">
        <f t="shared" si="15"/>
        <v>0.24876224205847278</v>
      </c>
      <c r="M76" s="22"/>
    </row>
    <row r="77" spans="1:13" ht="15" customHeight="1">
      <c r="A77" s="13" t="s">
        <v>72</v>
      </c>
      <c r="B77" s="10" t="s">
        <v>2</v>
      </c>
      <c r="C77" s="43">
        <v>4816</v>
      </c>
      <c r="D77" s="49">
        <v>79788</v>
      </c>
      <c r="E77" s="61">
        <v>10306</v>
      </c>
      <c r="F77" s="61">
        <v>56509</v>
      </c>
      <c r="G77" s="43">
        <f t="shared" si="11"/>
        <v>23279</v>
      </c>
      <c r="H77" s="56">
        <f t="shared" si="14"/>
        <v>0.4119520784299846</v>
      </c>
      <c r="I77" s="43">
        <v>259305</v>
      </c>
      <c r="J77" s="61">
        <v>173703</v>
      </c>
      <c r="K77" s="34">
        <f t="shared" si="16"/>
        <v>85602</v>
      </c>
      <c r="L77" s="39">
        <f t="shared" si="15"/>
        <v>0.49280668727655824</v>
      </c>
      <c r="M77" s="22"/>
    </row>
    <row r="78" spans="1:13" ht="15" customHeight="1">
      <c r="A78" s="13" t="s">
        <v>73</v>
      </c>
      <c r="B78" s="10" t="s">
        <v>2</v>
      </c>
      <c r="C78" s="43">
        <v>658</v>
      </c>
      <c r="D78" s="49">
        <v>9454</v>
      </c>
      <c r="E78" s="61">
        <v>663</v>
      </c>
      <c r="F78" s="61">
        <v>9741</v>
      </c>
      <c r="G78" s="43">
        <f t="shared" si="11"/>
        <v>-287</v>
      </c>
      <c r="H78" s="56">
        <f t="shared" si="14"/>
        <v>-0.02946309413817883</v>
      </c>
      <c r="I78" s="43">
        <v>56778</v>
      </c>
      <c r="J78" s="61">
        <v>47289</v>
      </c>
      <c r="K78" s="34">
        <f t="shared" si="16"/>
        <v>9489</v>
      </c>
      <c r="L78" s="39">
        <f t="shared" si="15"/>
        <v>0.20065977288587197</v>
      </c>
      <c r="M78" s="22"/>
    </row>
    <row r="79" spans="1:13" ht="15" customHeight="1">
      <c r="A79" s="13" t="s">
        <v>74</v>
      </c>
      <c r="B79" s="10" t="s">
        <v>2</v>
      </c>
      <c r="C79" s="43">
        <v>4042</v>
      </c>
      <c r="D79" s="49">
        <v>47765</v>
      </c>
      <c r="E79" s="61">
        <v>4653</v>
      </c>
      <c r="F79" s="61">
        <v>43487</v>
      </c>
      <c r="G79" s="43">
        <f t="shared" si="11"/>
        <v>4278</v>
      </c>
      <c r="H79" s="56">
        <f t="shared" si="14"/>
        <v>0.09837422678041714</v>
      </c>
      <c r="I79" s="43">
        <v>186291</v>
      </c>
      <c r="J79" s="61">
        <v>138776</v>
      </c>
      <c r="K79" s="34">
        <f t="shared" si="16"/>
        <v>47515</v>
      </c>
      <c r="L79" s="62">
        <f t="shared" si="15"/>
        <v>0.34238629157779443</v>
      </c>
      <c r="M79" s="22"/>
    </row>
    <row r="80" spans="1:13" ht="15" customHeight="1">
      <c r="A80" s="13" t="s">
        <v>75</v>
      </c>
      <c r="B80" s="10" t="s">
        <v>2</v>
      </c>
      <c r="C80" s="43">
        <v>464</v>
      </c>
      <c r="D80" s="49">
        <v>5881</v>
      </c>
      <c r="E80" s="61">
        <v>557</v>
      </c>
      <c r="F80" s="61">
        <v>5652</v>
      </c>
      <c r="G80" s="43">
        <f>D80-F80</f>
        <v>229</v>
      </c>
      <c r="H80" s="56">
        <f>G80/F80</f>
        <v>0.040516631280962494</v>
      </c>
      <c r="I80" s="43">
        <v>26103</v>
      </c>
      <c r="J80" s="61">
        <v>20436</v>
      </c>
      <c r="K80" s="34">
        <f>I80-J80</f>
        <v>5667</v>
      </c>
      <c r="L80" s="62">
        <f>K80/J80</f>
        <v>0.2773047563123899</v>
      </c>
      <c r="M80" s="22"/>
    </row>
    <row r="81" spans="1:13" ht="15" customHeight="1">
      <c r="A81" s="13" t="s">
        <v>82</v>
      </c>
      <c r="B81" s="10"/>
      <c r="C81" s="43">
        <v>1963</v>
      </c>
      <c r="D81" s="49">
        <v>18608</v>
      </c>
      <c r="E81" s="61">
        <v>1687</v>
      </c>
      <c r="F81" s="61">
        <v>21053</v>
      </c>
      <c r="G81" s="43">
        <f>D81-F81</f>
        <v>-2445</v>
      </c>
      <c r="H81" s="56">
        <f>G81/F81</f>
        <v>-0.11613546762931648</v>
      </c>
      <c r="I81" s="43">
        <v>87571</v>
      </c>
      <c r="J81" s="61">
        <v>68673</v>
      </c>
      <c r="K81" s="34">
        <f>I81-J81</f>
        <v>18898</v>
      </c>
      <c r="L81" s="62">
        <f>K81/J81</f>
        <v>0.2751882107960916</v>
      </c>
      <c r="M81" s="22"/>
    </row>
    <row r="82" spans="1:13" ht="15" customHeight="1">
      <c r="A82" s="13" t="s">
        <v>83</v>
      </c>
      <c r="B82" s="10"/>
      <c r="C82" s="43">
        <v>259</v>
      </c>
      <c r="D82" s="49">
        <v>2137</v>
      </c>
      <c r="E82" s="61">
        <v>96</v>
      </c>
      <c r="F82" s="61">
        <v>1458</v>
      </c>
      <c r="G82" s="43">
        <f>D82-F82</f>
        <v>679</v>
      </c>
      <c r="H82" s="56">
        <f>G82/F82</f>
        <v>0.4657064471879287</v>
      </c>
      <c r="I82" s="43">
        <v>9813</v>
      </c>
      <c r="J82" s="61">
        <v>7857</v>
      </c>
      <c r="K82" s="34">
        <f>I82-J82</f>
        <v>1956</v>
      </c>
      <c r="L82" s="62">
        <f>K82/J82</f>
        <v>0.2489499809087438</v>
      </c>
      <c r="M82" s="22"/>
    </row>
    <row r="83" spans="1:13" ht="15">
      <c r="A83" s="13" t="s">
        <v>39</v>
      </c>
      <c r="B83" s="10" t="s">
        <v>3</v>
      </c>
      <c r="C83" s="43">
        <v>108291</v>
      </c>
      <c r="D83" s="49">
        <v>1295477</v>
      </c>
      <c r="E83" s="49">
        <v>103494</v>
      </c>
      <c r="F83" s="49">
        <v>688453</v>
      </c>
      <c r="G83" s="43">
        <f aca="true" t="shared" si="17" ref="G83:G88">D83-F83</f>
        <v>607024</v>
      </c>
      <c r="H83" s="56">
        <f aca="true" t="shared" si="18" ref="H83:H88">G83/F83</f>
        <v>0.8817217733091438</v>
      </c>
      <c r="I83" s="43">
        <v>3018106</v>
      </c>
      <c r="J83" s="43">
        <v>1696151</v>
      </c>
      <c r="K83" s="34">
        <f t="shared" si="16"/>
        <v>1321955</v>
      </c>
      <c r="L83" s="40">
        <f aca="true" t="shared" si="19" ref="L83:L88">K83/J83</f>
        <v>0.7793852080386711</v>
      </c>
      <c r="M83" s="22"/>
    </row>
    <row r="84" spans="1:13" ht="15">
      <c r="A84" s="13" t="s">
        <v>57</v>
      </c>
      <c r="B84" s="10" t="s">
        <v>4</v>
      </c>
      <c r="C84" s="43">
        <v>47918</v>
      </c>
      <c r="D84" s="49">
        <v>577963</v>
      </c>
      <c r="E84" s="49">
        <v>53352</v>
      </c>
      <c r="F84" s="49">
        <v>418864</v>
      </c>
      <c r="G84" s="43">
        <f t="shared" si="17"/>
        <v>159099</v>
      </c>
      <c r="H84" s="56">
        <f t="shared" si="18"/>
        <v>0.3798345047557202</v>
      </c>
      <c r="I84" s="43">
        <v>1957647</v>
      </c>
      <c r="J84" s="43">
        <v>1380405</v>
      </c>
      <c r="K84" s="34">
        <f t="shared" si="16"/>
        <v>577242</v>
      </c>
      <c r="L84" s="40">
        <f t="shared" si="19"/>
        <v>0.4181685809599357</v>
      </c>
      <c r="M84" s="22"/>
    </row>
    <row r="85" spans="1:13" ht="15">
      <c r="A85" s="13" t="s">
        <v>62</v>
      </c>
      <c r="B85" s="10" t="s">
        <v>2</v>
      </c>
      <c r="C85" s="43">
        <v>2204</v>
      </c>
      <c r="D85" s="49">
        <v>22624</v>
      </c>
      <c r="E85" s="49">
        <v>2014</v>
      </c>
      <c r="F85" s="49">
        <v>19247</v>
      </c>
      <c r="G85" s="43">
        <f t="shared" si="17"/>
        <v>3377</v>
      </c>
      <c r="H85" s="56">
        <f t="shared" si="18"/>
        <v>0.17545591520756482</v>
      </c>
      <c r="I85" s="43">
        <v>366769</v>
      </c>
      <c r="J85" s="43">
        <v>342233</v>
      </c>
      <c r="K85" s="34">
        <f t="shared" si="16"/>
        <v>24536</v>
      </c>
      <c r="L85" s="40">
        <f t="shared" si="19"/>
        <v>0.07169384600549918</v>
      </c>
      <c r="M85" s="22"/>
    </row>
    <row r="86" spans="1:13" ht="15">
      <c r="A86" s="13" t="s">
        <v>78</v>
      </c>
      <c r="B86" s="10" t="s">
        <v>2</v>
      </c>
      <c r="C86" s="43">
        <v>1</v>
      </c>
      <c r="D86" s="49">
        <v>5</v>
      </c>
      <c r="E86" s="49">
        <v>3</v>
      </c>
      <c r="F86" s="49">
        <v>3747</v>
      </c>
      <c r="G86" s="43">
        <f t="shared" si="17"/>
        <v>-3742</v>
      </c>
      <c r="H86" s="56">
        <f t="shared" si="18"/>
        <v>-0.9986655991459834</v>
      </c>
      <c r="I86" s="43">
        <v>253728</v>
      </c>
      <c r="J86" s="43">
        <v>253941</v>
      </c>
      <c r="K86" s="34">
        <f>I86-J86</f>
        <v>-213</v>
      </c>
      <c r="L86" s="40">
        <f t="shared" si="19"/>
        <v>-0.0008387775113116826</v>
      </c>
      <c r="M86" s="22"/>
    </row>
    <row r="87" spans="1:13" ht="15">
      <c r="A87" s="13" t="s">
        <v>79</v>
      </c>
      <c r="B87" s="10" t="s">
        <v>15</v>
      </c>
      <c r="C87" s="43">
        <v>0</v>
      </c>
      <c r="D87" s="49">
        <v>10</v>
      </c>
      <c r="E87" s="49">
        <v>0</v>
      </c>
      <c r="F87" s="49">
        <v>256</v>
      </c>
      <c r="G87" s="43">
        <f t="shared" si="17"/>
        <v>-246</v>
      </c>
      <c r="H87" s="56">
        <f t="shared" si="18"/>
        <v>-0.9609375</v>
      </c>
      <c r="I87" s="43">
        <v>50043</v>
      </c>
      <c r="J87" s="43">
        <v>50191</v>
      </c>
      <c r="K87" s="34">
        <f t="shared" si="16"/>
        <v>-148</v>
      </c>
      <c r="L87" s="40">
        <f t="shared" si="19"/>
        <v>-0.002948735829132713</v>
      </c>
      <c r="M87" s="22"/>
    </row>
    <row r="88" spans="1:13" ht="15">
      <c r="A88" s="13" t="s">
        <v>20</v>
      </c>
      <c r="B88" s="10" t="s">
        <v>15</v>
      </c>
      <c r="C88" s="43">
        <v>0</v>
      </c>
      <c r="D88" s="49">
        <v>0</v>
      </c>
      <c r="E88" s="49">
        <v>0</v>
      </c>
      <c r="F88" s="49">
        <v>1</v>
      </c>
      <c r="G88" s="43">
        <f t="shared" si="17"/>
        <v>-1</v>
      </c>
      <c r="H88" s="56">
        <f t="shared" si="18"/>
        <v>-1</v>
      </c>
      <c r="I88" s="43">
        <v>1971</v>
      </c>
      <c r="J88" s="43">
        <v>1983</v>
      </c>
      <c r="K88" s="34">
        <f t="shared" si="16"/>
        <v>-12</v>
      </c>
      <c r="L88" s="37">
        <f t="shared" si="19"/>
        <v>-0.006051437216338881</v>
      </c>
      <c r="M88" s="22"/>
    </row>
    <row r="89" spans="1:12" ht="20.25" customHeight="1">
      <c r="A89" s="20" t="s">
        <v>63</v>
      </c>
      <c r="B89" s="21"/>
      <c r="C89" s="43" t="s">
        <v>21</v>
      </c>
      <c r="D89" s="49" t="s">
        <v>21</v>
      </c>
      <c r="E89" s="49" t="s">
        <v>21</v>
      </c>
      <c r="F89" s="49" t="s">
        <v>21</v>
      </c>
      <c r="G89" s="43"/>
      <c r="H89" s="56"/>
      <c r="I89" s="43" t="s">
        <v>21</v>
      </c>
      <c r="J89" s="43" t="s">
        <v>21</v>
      </c>
      <c r="K89" s="34"/>
      <c r="L89" s="42"/>
    </row>
    <row r="90" spans="1:12" ht="15.75" thickBot="1">
      <c r="A90" s="31" t="s">
        <v>64</v>
      </c>
      <c r="B90" s="32" t="s">
        <v>2</v>
      </c>
      <c r="C90" s="45">
        <v>0</v>
      </c>
      <c r="D90" s="50">
        <v>0</v>
      </c>
      <c r="E90" s="50">
        <v>0</v>
      </c>
      <c r="F90" s="50">
        <v>0</v>
      </c>
      <c r="G90" s="45">
        <f>D90-F90</f>
        <v>0</v>
      </c>
      <c r="H90" s="57" t="s">
        <v>86</v>
      </c>
      <c r="I90" s="45">
        <v>0</v>
      </c>
      <c r="J90" s="45">
        <v>14120</v>
      </c>
      <c r="K90" s="44">
        <f t="shared" si="16"/>
        <v>-14120</v>
      </c>
      <c r="L90" s="65">
        <f>K90/J90</f>
        <v>-1</v>
      </c>
    </row>
    <row r="92" spans="5:12" ht="14.25">
      <c r="E92" s="51"/>
      <c r="F92" s="51"/>
      <c r="G92" s="22"/>
      <c r="H92" s="51"/>
      <c r="K92" s="22"/>
      <c r="L92" s="22"/>
    </row>
    <row r="94" spans="6:8" ht="14.25">
      <c r="F94" s="52"/>
      <c r="G94"/>
      <c r="H94" s="52"/>
    </row>
    <row r="97" spans="5:6" ht="14.25">
      <c r="E97" s="51"/>
      <c r="F97" s="51"/>
    </row>
    <row r="98" spans="5:6" ht="14.25">
      <c r="E98" s="51"/>
      <c r="F98" s="51"/>
    </row>
  </sheetData>
  <sheetProtection/>
  <mergeCells count="8">
    <mergeCell ref="A1:L1"/>
    <mergeCell ref="A3:A4"/>
    <mergeCell ref="B3:B4"/>
    <mergeCell ref="C3:D3"/>
    <mergeCell ref="E3:F3"/>
    <mergeCell ref="H3:H4"/>
    <mergeCell ref="G3:G4"/>
    <mergeCell ref="I3:L3"/>
  </mergeCells>
  <printOptions/>
  <pageMargins left="0.33" right="0.31" top="0.2" bottom="0.41" header="0.4" footer="0.19"/>
  <pageSetup fitToHeight="4" fitToWidth="1" horizontalDpi="600" verticalDpi="600" orientation="landscape" paperSize="9" r:id="rId1"/>
  <headerFooter alignWithMargins="0">
    <oddFooter>&amp;C第&amp;"Times New Roman,常规" &amp;P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2012-11-26T03:00:41Z</cp:lastPrinted>
  <dcterms:created xsi:type="dcterms:W3CDTF">2000-10-19T03:20:14Z</dcterms:created>
  <dcterms:modified xsi:type="dcterms:W3CDTF">2014-12-08T10:01:31Z</dcterms:modified>
  <cp:category/>
  <cp:version/>
  <cp:contentType/>
  <cp:contentStatus/>
</cp:coreProperties>
</file>