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780" windowHeight="6525" tabRatio="599" activeTab="0"/>
  </bookViews>
  <sheets>
    <sheet name="（一）" sheetId="1" r:id="rId1"/>
  </sheets>
  <definedNames>
    <definedName name="_xlnm.Print_Area" localSheetId="0">'（一）'!$A$1:$L$90</definedName>
    <definedName name="_xlnm.Print_Titles" localSheetId="0">'（一）'!$1:$4</definedName>
  </definedNames>
  <calcPr fullCalcOnLoad="1"/>
</workbook>
</file>

<file path=xl/sharedStrings.xml><?xml version="1.0" encoding="utf-8"?>
<sst xmlns="http://schemas.openxmlformats.org/spreadsheetml/2006/main" count="230" uniqueCount="92">
  <si>
    <t>户</t>
  </si>
  <si>
    <t>万美元</t>
  </si>
  <si>
    <t>户</t>
  </si>
  <si>
    <t>万元</t>
  </si>
  <si>
    <t>人</t>
  </si>
  <si>
    <t>户</t>
  </si>
  <si>
    <t>万元</t>
  </si>
  <si>
    <t>报告期：</t>
  </si>
  <si>
    <t>项目</t>
  </si>
  <si>
    <t>本年累计比上年同期增减%</t>
  </si>
  <si>
    <t>至本月末</t>
  </si>
  <si>
    <t>至上年同期</t>
  </si>
  <si>
    <t>本月末比上年同期增减</t>
  </si>
  <si>
    <t>本月末比上年同期增减%</t>
  </si>
  <si>
    <t>户</t>
  </si>
  <si>
    <t>万元</t>
  </si>
  <si>
    <r>
      <t>1-</t>
    </r>
    <r>
      <rPr>
        <sz val="10"/>
        <color indexed="62"/>
        <rFont val="宋体"/>
        <family val="0"/>
      </rPr>
      <t>本月累计</t>
    </r>
  </si>
  <si>
    <t>户</t>
  </si>
  <si>
    <t>股东人数</t>
  </si>
  <si>
    <t>户数</t>
  </si>
  <si>
    <t>个</t>
  </si>
  <si>
    <t>个</t>
  </si>
  <si>
    <t>停业户数</t>
  </si>
  <si>
    <t>个</t>
  </si>
  <si>
    <t/>
  </si>
  <si>
    <t>注销企业户数</t>
  </si>
  <si>
    <t>吊销企业户数</t>
  </si>
  <si>
    <t>户</t>
  </si>
  <si>
    <t>本年累计比上年同期增减</t>
  </si>
  <si>
    <t>历年累计</t>
  </si>
  <si>
    <t>企业总数</t>
  </si>
  <si>
    <t>其中：法人企业</t>
  </si>
  <si>
    <t>（一）内资企业</t>
  </si>
  <si>
    <t>户数</t>
  </si>
  <si>
    <t>其中:法人企业</t>
  </si>
  <si>
    <t xml:space="preserve">      其中:1 国有企业</t>
  </si>
  <si>
    <t xml:space="preserve">           2 集体企业</t>
  </si>
  <si>
    <t xml:space="preserve">           3 联营企业</t>
  </si>
  <si>
    <t xml:space="preserve">           4 股份合作企业</t>
  </si>
  <si>
    <t xml:space="preserve">           5公司</t>
  </si>
  <si>
    <t xml:space="preserve">            其中:有限公司</t>
  </si>
  <si>
    <t xml:space="preserve">                 股份有限公司</t>
  </si>
  <si>
    <t>注册资本</t>
  </si>
  <si>
    <t xml:space="preserve">           其中:有限公司</t>
  </si>
  <si>
    <t xml:space="preserve">                股份有限公司</t>
  </si>
  <si>
    <r>
      <t>吊</t>
    </r>
    <r>
      <rPr>
        <b/>
        <sz val="10"/>
        <color indexed="62"/>
        <rFont val="黑体"/>
        <family val="3"/>
      </rPr>
      <t>销企业户数</t>
    </r>
  </si>
  <si>
    <t>(二)外资企业</t>
  </si>
  <si>
    <t>其中：1.法人企业</t>
  </si>
  <si>
    <t xml:space="preserve">                中外合资企业</t>
  </si>
  <si>
    <t xml:space="preserve">                中外合作企业</t>
  </si>
  <si>
    <t xml:space="preserve">                外商独资企业</t>
  </si>
  <si>
    <t xml:space="preserve">               中外股份企业</t>
  </si>
  <si>
    <t xml:space="preserve">                外商合资企业</t>
  </si>
  <si>
    <t xml:space="preserve">                外商股份企业</t>
  </si>
  <si>
    <t xml:space="preserve">      2.分支机构</t>
  </si>
  <si>
    <t xml:space="preserve">          3.常驻代表机构</t>
  </si>
  <si>
    <t xml:space="preserve">          4.承包勘探机构</t>
  </si>
  <si>
    <t>投资总额</t>
  </si>
  <si>
    <t xml:space="preserve">        其中:外方认缴</t>
  </si>
  <si>
    <t>(三)私营企业</t>
  </si>
  <si>
    <t>从业人员</t>
  </si>
  <si>
    <t>3.1公司类私营企业</t>
  </si>
  <si>
    <t>3.2个人独资及合伙企业</t>
  </si>
  <si>
    <t>申报资金</t>
  </si>
  <si>
    <t>个体工商户</t>
  </si>
  <si>
    <t>注销户数</t>
  </si>
  <si>
    <t>三来一补项目</t>
  </si>
  <si>
    <t>个数</t>
  </si>
  <si>
    <t>本年情况</t>
  </si>
  <si>
    <t>上年情况</t>
  </si>
  <si>
    <t>单位</t>
  </si>
  <si>
    <t>其中：福田分局</t>
  </si>
  <si>
    <t xml:space="preserve">     罗湖分局</t>
  </si>
  <si>
    <t xml:space="preserve">     盐田分局</t>
  </si>
  <si>
    <t xml:space="preserve">     南山分局</t>
  </si>
  <si>
    <t xml:space="preserve">     宝安分局</t>
  </si>
  <si>
    <t xml:space="preserve">     光明分局</t>
  </si>
  <si>
    <t xml:space="preserve">     龙岗分局</t>
  </si>
  <si>
    <t xml:space="preserve">     坪山分局</t>
  </si>
  <si>
    <r>
      <t>1-</t>
    </r>
    <r>
      <rPr>
        <sz val="10"/>
        <color indexed="62"/>
        <rFont val="宋体"/>
        <family val="0"/>
      </rPr>
      <t>本月累计</t>
    </r>
  </si>
  <si>
    <t>12月</t>
  </si>
  <si>
    <t>吊销户数</t>
  </si>
  <si>
    <t>拟注销数</t>
  </si>
  <si>
    <t>雇工人数</t>
  </si>
  <si>
    <t xml:space="preserve">     龙华分局</t>
  </si>
  <si>
    <t xml:space="preserve">     大鹏分局</t>
  </si>
  <si>
    <t xml:space="preserve">                  外商投资合伙企业</t>
  </si>
  <si>
    <t xml:space="preserve">                   中外合作（非法人）</t>
  </si>
  <si>
    <t>数据提取截至日期20141210</t>
  </si>
  <si>
    <t>-</t>
  </si>
  <si>
    <t>商事主体统计</t>
  </si>
  <si>
    <t>一、商事主体登记情况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</si>
</sst>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000"/>
    <numFmt numFmtId="185" formatCode="0.0000"/>
    <numFmt numFmtId="186" formatCode="0.000"/>
    <numFmt numFmtId="187" formatCode="0.0"/>
    <numFmt numFmtId="188" formatCode="_ * #,##0.000_ ;_ * \-#,##0.000_ ;_ * &quot;-&quot;??_ ;_ @_ "/>
    <numFmt numFmtId="189" formatCode="0.00_);[Red]\(0.00\)"/>
    <numFmt numFmtId="190" formatCode="0.0_);[Red]\(0.0\)"/>
    <numFmt numFmtId="191" formatCode="0.00_ ;[Red]\-0.00\ "/>
    <numFmt numFmtId="192" formatCode="0.0_ ;[Red]\-0.0\ "/>
    <numFmt numFmtId="193" formatCode="0_ ;[Red]\-0\ "/>
    <numFmt numFmtId="194" formatCode="0.000_ ;[Red]\-0.000\ "/>
    <numFmt numFmtId="195" formatCode="0_);[Red]\(0\)"/>
    <numFmt numFmtId="196" formatCode="0.0000_ ;[Red]\-0.0000\ "/>
    <numFmt numFmtId="197" formatCode="0;[Red]0"/>
    <numFmt numFmtId="198" formatCode="&quot;是&quot;;&quot;是&quot;;&quot;否&quot;"/>
    <numFmt numFmtId="199" formatCode="&quot;真&quot;;&quot;真&quot;;&quot;假&quot;"/>
    <numFmt numFmtId="200" formatCode="&quot;开&quot;;&quot;开&quot;;&quot;关&quot;"/>
    <numFmt numFmtId="201" formatCode="0_ "/>
    <numFmt numFmtId="202" formatCode="0.0%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.00_);\(0.00\)"/>
    <numFmt numFmtId="208" formatCode="0_);\(0\)"/>
    <numFmt numFmtId="209" formatCode="0.0_ "/>
    <numFmt numFmtId="210" formatCode="0.000_ "/>
    <numFmt numFmtId="211" formatCode="0.00_ "/>
    <numFmt numFmtId="212" formatCode="[$-1010804]General"/>
    <numFmt numFmtId="213" formatCode="0.0000_ "/>
  </numFmts>
  <fonts count="58">
    <font>
      <sz val="12"/>
      <name val="宋体"/>
      <family val="0"/>
    </font>
    <font>
      <sz val="9"/>
      <name val="宋体"/>
      <family val="0"/>
    </font>
    <font>
      <b/>
      <sz val="20"/>
      <color indexed="62"/>
      <name val="黑体"/>
      <family val="3"/>
    </font>
    <font>
      <b/>
      <sz val="14"/>
      <color indexed="62"/>
      <name val="黑体"/>
      <family val="3"/>
    </font>
    <font>
      <b/>
      <sz val="12"/>
      <color indexed="62"/>
      <name val="黑体"/>
      <family val="3"/>
    </font>
    <font>
      <sz val="12"/>
      <color indexed="62"/>
      <name val="黑体"/>
      <family val="3"/>
    </font>
    <font>
      <sz val="12"/>
      <color indexed="8"/>
      <name val="宋体"/>
      <family val="0"/>
    </font>
    <font>
      <sz val="11"/>
      <name val="宋体"/>
      <family val="0"/>
    </font>
    <font>
      <sz val="10"/>
      <color indexed="62"/>
      <name val="宋体"/>
      <family val="0"/>
    </font>
    <font>
      <sz val="10"/>
      <color indexed="62"/>
      <name val="Times New Roman"/>
      <family val="1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宋体"/>
      <family val="0"/>
    </font>
    <font>
      <sz val="10"/>
      <color indexed="63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2"/>
      <color indexed="62"/>
      <name val="宋体"/>
      <family val="0"/>
    </font>
    <font>
      <b/>
      <sz val="10"/>
      <color indexed="62"/>
      <name val="黑体"/>
      <family val="3"/>
    </font>
    <font>
      <sz val="10"/>
      <color indexed="10"/>
      <name val="Times New Roman"/>
      <family val="1"/>
    </font>
    <font>
      <b/>
      <sz val="10"/>
      <color indexed="62"/>
      <name val="宋体"/>
      <family val="0"/>
    </font>
    <font>
      <sz val="10"/>
      <color indexed="62"/>
      <name val="黑体"/>
      <family val="3"/>
    </font>
    <font>
      <sz val="10"/>
      <color indexed="63"/>
      <name val="Times New Roman"/>
      <family val="1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16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4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22" borderId="5" applyNumberFormat="0" applyAlignment="0" applyProtection="0"/>
    <xf numFmtId="0" fontId="51" fillId="23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22" borderId="8" applyNumberFormat="0" applyAlignment="0" applyProtection="0"/>
    <xf numFmtId="0" fontId="57" fillId="31" borderId="5" applyNumberFormat="0" applyAlignment="0" applyProtection="0"/>
    <xf numFmtId="0" fontId="1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4">
    <xf numFmtId="0" fontId="0" fillId="0" borderId="0" xfId="0" applyAlignment="1">
      <alignment/>
    </xf>
    <xf numFmtId="195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Border="1" applyAlignment="1">
      <alignment/>
    </xf>
    <xf numFmtId="191" fontId="8" fillId="0" borderId="10" xfId="0" applyNumberFormat="1" applyFont="1" applyBorder="1" applyAlignment="1">
      <alignment horizontal="center" vertical="center" wrapText="1"/>
    </xf>
    <xf numFmtId="191" fontId="8" fillId="0" borderId="11" xfId="0" applyNumberFormat="1" applyFont="1" applyBorder="1" applyAlignment="1">
      <alignment horizontal="center" vertical="center" wrapText="1"/>
    </xf>
    <xf numFmtId="191" fontId="4" fillId="0" borderId="12" xfId="0" applyNumberFormat="1" applyFont="1" applyBorder="1" applyAlignment="1">
      <alignment/>
    </xf>
    <xf numFmtId="191" fontId="15" fillId="33" borderId="10" xfId="0" applyNumberFormat="1" applyFont="1" applyFill="1" applyBorder="1" applyAlignment="1">
      <alignment/>
    </xf>
    <xf numFmtId="191" fontId="8" fillId="0" borderId="10" xfId="0" applyNumberFormat="1" applyFont="1" applyBorder="1" applyAlignment="1">
      <alignment horizontal="center"/>
    </xf>
    <xf numFmtId="191" fontId="14" fillId="33" borderId="10" xfId="0" applyNumberFormat="1" applyFont="1" applyFill="1" applyBorder="1" applyAlignment="1">
      <alignment horizontal="center"/>
    </xf>
    <xf numFmtId="193" fontId="8" fillId="0" borderId="10" xfId="0" applyNumberFormat="1" applyFont="1" applyBorder="1" applyAlignment="1">
      <alignment horizontal="center"/>
    </xf>
    <xf numFmtId="191" fontId="19" fillId="0" borderId="12" xfId="0" applyNumberFormat="1" applyFont="1" applyBorder="1" applyAlignment="1">
      <alignment/>
    </xf>
    <xf numFmtId="191" fontId="20" fillId="33" borderId="10" xfId="0" applyNumberFormat="1" applyFont="1" applyFill="1" applyBorder="1" applyAlignment="1">
      <alignment/>
    </xf>
    <xf numFmtId="191" fontId="8" fillId="0" borderId="0" xfId="0" applyNumberFormat="1" applyFont="1" applyAlignment="1">
      <alignment vertical="center"/>
    </xf>
    <xf numFmtId="195" fontId="11" fillId="0" borderId="0" xfId="0" applyNumberFormat="1" applyFont="1" applyAlignment="1">
      <alignment vertical="center"/>
    </xf>
    <xf numFmtId="191" fontId="8" fillId="0" borderId="0" xfId="0" applyNumberFormat="1" applyFont="1" applyAlignment="1">
      <alignment horizontal="right" vertical="center"/>
    </xf>
    <xf numFmtId="57" fontId="9" fillId="0" borderId="0" xfId="0" applyNumberFormat="1" applyFont="1" applyAlignment="1">
      <alignment vertical="center"/>
    </xf>
    <xf numFmtId="57" fontId="9" fillId="0" borderId="0" xfId="0" applyNumberFormat="1" applyFont="1" applyAlignment="1">
      <alignment horizontal="center" vertical="center"/>
    </xf>
    <xf numFmtId="191" fontId="21" fillId="0" borderId="10" xfId="0" applyNumberFormat="1" applyFont="1" applyBorder="1" applyAlignment="1">
      <alignment horizontal="center"/>
    </xf>
    <xf numFmtId="191" fontId="21" fillId="0" borderId="12" xfId="0" applyNumberFormat="1" applyFont="1" applyBorder="1" applyAlignment="1">
      <alignment/>
    </xf>
    <xf numFmtId="191" fontId="18" fillId="0" borderId="12" xfId="0" applyNumberFormat="1" applyFont="1" applyFill="1" applyBorder="1" applyAlignment="1">
      <alignment/>
    </xf>
    <xf numFmtId="0" fontId="10" fillId="0" borderId="10" xfId="0" applyFont="1" applyBorder="1" applyAlignment="1">
      <alignment/>
    </xf>
    <xf numFmtId="193" fontId="21" fillId="0" borderId="10" xfId="0" applyNumberFormat="1" applyFont="1" applyBorder="1" applyAlignment="1">
      <alignment horizontal="center"/>
    </xf>
    <xf numFmtId="193" fontId="0" fillId="0" borderId="0" xfId="0" applyNumberFormat="1" applyAlignment="1">
      <alignment/>
    </xf>
    <xf numFmtId="191" fontId="8" fillId="0" borderId="13" xfId="0" applyNumberFormat="1" applyFont="1" applyBorder="1" applyAlignment="1">
      <alignment horizontal="center"/>
    </xf>
    <xf numFmtId="191" fontId="8" fillId="0" borderId="14" xfId="0" applyNumberFormat="1" applyFont="1" applyBorder="1" applyAlignment="1">
      <alignment horizontal="center" vertical="center" wrapText="1"/>
    </xf>
    <xf numFmtId="191" fontId="3" fillId="0" borderId="12" xfId="0" applyNumberFormat="1" applyFont="1" applyBorder="1" applyAlignment="1">
      <alignment vertical="center"/>
    </xf>
    <xf numFmtId="191" fontId="5" fillId="0" borderId="12" xfId="0" applyNumberFormat="1" applyFont="1" applyBorder="1" applyAlignment="1">
      <alignment/>
    </xf>
    <xf numFmtId="191" fontId="5" fillId="0" borderId="12" xfId="0" applyNumberFormat="1" applyFont="1" applyBorder="1" applyAlignment="1">
      <alignment horizontal="center"/>
    </xf>
    <xf numFmtId="191" fontId="22" fillId="0" borderId="12" xfId="0" applyNumberFormat="1" applyFont="1" applyBorder="1" applyAlignment="1">
      <alignment/>
    </xf>
    <xf numFmtId="191" fontId="22" fillId="0" borderId="15" xfId="0" applyNumberFormat="1" applyFont="1" applyBorder="1" applyAlignment="1">
      <alignment/>
    </xf>
    <xf numFmtId="191" fontId="22" fillId="0" borderId="12" xfId="0" applyNumberFormat="1" applyFont="1" applyBorder="1" applyAlignment="1">
      <alignment horizontal="center"/>
    </xf>
    <xf numFmtId="191" fontId="21" fillId="0" borderId="16" xfId="0" applyNumberFormat="1" applyFont="1" applyFill="1" applyBorder="1" applyAlignment="1">
      <alignment/>
    </xf>
    <xf numFmtId="57" fontId="9" fillId="0" borderId="17" xfId="0" applyNumberFormat="1" applyFont="1" applyBorder="1" applyAlignment="1">
      <alignment horizontal="center" vertical="center"/>
    </xf>
    <xf numFmtId="57" fontId="9" fillId="0" borderId="12" xfId="0" applyNumberFormat="1" applyFont="1" applyBorder="1" applyAlignment="1">
      <alignment horizontal="center" vertical="center"/>
    </xf>
    <xf numFmtId="191" fontId="8" fillId="0" borderId="18" xfId="0" applyNumberFormat="1" applyFont="1" applyBorder="1" applyAlignment="1">
      <alignment horizontal="center"/>
    </xf>
    <xf numFmtId="191" fontId="8" fillId="0" borderId="19" xfId="0" applyNumberFormat="1" applyFont="1" applyBorder="1" applyAlignment="1">
      <alignment horizontal="center" vertical="center" wrapText="1"/>
    </xf>
    <xf numFmtId="191" fontId="23" fillId="33" borderId="11" xfId="0" applyNumberFormat="1" applyFont="1" applyFill="1" applyBorder="1" applyAlignment="1">
      <alignment/>
    </xf>
    <xf numFmtId="193" fontId="9" fillId="33" borderId="10" xfId="0" applyNumberFormat="1" applyFont="1" applyFill="1" applyBorder="1" applyAlignment="1">
      <alignment/>
    </xf>
    <xf numFmtId="202" fontId="9" fillId="33" borderId="11" xfId="0" applyNumberFormat="1" applyFont="1" applyFill="1" applyBorder="1" applyAlignment="1">
      <alignment/>
    </xf>
    <xf numFmtId="202" fontId="20" fillId="33" borderId="11" xfId="0" applyNumberFormat="1" applyFont="1" applyFill="1" applyBorder="1" applyAlignment="1">
      <alignment/>
    </xf>
    <xf numFmtId="202" fontId="20" fillId="33" borderId="11" xfId="33" applyNumberFormat="1" applyFont="1" applyFill="1" applyBorder="1" applyAlignment="1">
      <alignment/>
    </xf>
    <xf numFmtId="10" fontId="9" fillId="33" borderId="11" xfId="0" applyNumberFormat="1" applyFont="1" applyFill="1" applyBorder="1" applyAlignment="1">
      <alignment/>
    </xf>
    <xf numFmtId="10" fontId="12" fillId="33" borderId="11" xfId="33" applyNumberFormat="1" applyFont="1" applyFill="1" applyBorder="1" applyAlignment="1">
      <alignment/>
    </xf>
    <xf numFmtId="202" fontId="13" fillId="33" borderId="11" xfId="0" applyNumberFormat="1" applyFont="1" applyFill="1" applyBorder="1" applyAlignment="1">
      <alignment/>
    </xf>
    <xf numFmtId="10" fontId="13" fillId="33" borderId="11" xfId="0" applyNumberFormat="1" applyFont="1" applyFill="1" applyBorder="1" applyAlignment="1">
      <alignment/>
    </xf>
    <xf numFmtId="0" fontId="12" fillId="33" borderId="11" xfId="0" applyFont="1" applyFill="1" applyBorder="1" applyAlignment="1">
      <alignment/>
    </xf>
    <xf numFmtId="0" fontId="12" fillId="0" borderId="10" xfId="0" applyFont="1" applyBorder="1" applyAlignment="1">
      <alignment horizontal="right" vertical="center"/>
    </xf>
    <xf numFmtId="193" fontId="9" fillId="33" borderId="18" xfId="0" applyNumberFormat="1" applyFont="1" applyFill="1" applyBorder="1" applyAlignment="1">
      <alignment/>
    </xf>
    <xf numFmtId="202" fontId="20" fillId="33" borderId="20" xfId="33" applyNumberFormat="1" applyFont="1" applyFill="1" applyBorder="1" applyAlignment="1">
      <alignment/>
    </xf>
    <xf numFmtId="202" fontId="12" fillId="0" borderId="10" xfId="0" applyNumberFormat="1" applyFont="1" applyBorder="1" applyAlignment="1">
      <alignment horizontal="right" vertical="center"/>
    </xf>
    <xf numFmtId="193" fontId="12" fillId="0" borderId="10" xfId="0" applyNumberFormat="1" applyFont="1" applyBorder="1" applyAlignment="1">
      <alignment/>
    </xf>
    <xf numFmtId="0" fontId="24" fillId="0" borderId="0" xfId="0" applyFont="1" applyAlignment="1">
      <alignment/>
    </xf>
    <xf numFmtId="193" fontId="12" fillId="34" borderId="10" xfId="0" applyNumberFormat="1" applyFont="1" applyFill="1" applyBorder="1" applyAlignment="1">
      <alignment/>
    </xf>
    <xf numFmtId="193" fontId="12" fillId="0" borderId="10" xfId="0" applyNumberFormat="1" applyFont="1" applyBorder="1" applyAlignment="1">
      <alignment horizontal="right" vertical="center"/>
    </xf>
    <xf numFmtId="191" fontId="2" fillId="0" borderId="0" xfId="0" applyNumberFormat="1" applyFont="1" applyAlignment="1">
      <alignment horizontal="center"/>
    </xf>
    <xf numFmtId="191" fontId="8" fillId="0" borderId="21" xfId="0" applyNumberFormat="1" applyFont="1" applyBorder="1" applyAlignment="1">
      <alignment horizontal="center" vertical="center"/>
    </xf>
    <xf numFmtId="191" fontId="8" fillId="0" borderId="22" xfId="0" applyNumberFormat="1" applyFont="1" applyBorder="1" applyAlignment="1">
      <alignment horizontal="center" vertical="center"/>
    </xf>
    <xf numFmtId="191" fontId="8" fillId="0" borderId="23" xfId="0" applyNumberFormat="1" applyFont="1" applyBorder="1" applyAlignment="1">
      <alignment horizontal="center" vertical="center" wrapText="1"/>
    </xf>
    <xf numFmtId="191" fontId="8" fillId="0" borderId="14" xfId="0" applyNumberFormat="1" applyFont="1" applyBorder="1" applyAlignment="1">
      <alignment horizontal="center" vertical="center" wrapText="1"/>
    </xf>
    <xf numFmtId="191" fontId="8" fillId="0" borderId="24" xfId="0" applyNumberFormat="1" applyFont="1" applyBorder="1" applyAlignment="1">
      <alignment horizontal="center" vertical="center" wrapText="1"/>
    </xf>
    <xf numFmtId="191" fontId="8" fillId="0" borderId="25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8"/>
  <sheetViews>
    <sheetView showGridLines="0" tabSelected="1" zoomScalePageLayoutView="0" workbookViewId="0" topLeftCell="A1">
      <pane xSplit="2" ySplit="5" topLeftCell="C6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I96" sqref="I96"/>
    </sheetView>
  </sheetViews>
  <sheetFormatPr defaultColWidth="9.00390625" defaultRowHeight="14.25"/>
  <cols>
    <col min="1" max="1" width="28.50390625" style="0" bestFit="1" customWidth="1"/>
    <col min="2" max="2" width="5.375" style="4" customWidth="1"/>
    <col min="3" max="3" width="7.875" style="0" customWidth="1"/>
    <col min="4" max="4" width="9.50390625" style="0" customWidth="1"/>
    <col min="6" max="6" width="9.125" style="1" customWidth="1"/>
    <col min="7" max="7" width="11.00390625" style="1" customWidth="1"/>
    <col min="8" max="8" width="10.625" style="1" customWidth="1"/>
    <col min="9" max="9" width="9.625" style="0" customWidth="1"/>
    <col min="10" max="10" width="10.00390625" style="0" customWidth="1"/>
    <col min="11" max="11" width="10.125" style="0" customWidth="1"/>
    <col min="12" max="12" width="11.00390625" style="0" customWidth="1"/>
  </cols>
  <sheetData>
    <row r="1" spans="1:12" ht="25.5">
      <c r="A1" s="57" t="s">
        <v>90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s="3" customFormat="1" ht="13.5" thickBot="1">
      <c r="A2" s="15"/>
      <c r="B2" s="15"/>
      <c r="C2" s="15"/>
      <c r="D2" s="15"/>
      <c r="E2" s="15"/>
      <c r="F2" s="16"/>
      <c r="G2" s="16"/>
      <c r="H2" s="16"/>
      <c r="I2" s="15"/>
      <c r="J2" s="15"/>
      <c r="K2" s="17" t="s">
        <v>7</v>
      </c>
      <c r="L2" s="18">
        <v>41974</v>
      </c>
    </row>
    <row r="3" spans="1:12" s="3" customFormat="1" ht="12" customHeight="1">
      <c r="A3" s="58" t="s">
        <v>8</v>
      </c>
      <c r="B3" s="60" t="s">
        <v>70</v>
      </c>
      <c r="C3" s="62" t="s">
        <v>68</v>
      </c>
      <c r="D3" s="63"/>
      <c r="E3" s="62" t="s">
        <v>69</v>
      </c>
      <c r="F3" s="63"/>
      <c r="G3" s="60" t="s">
        <v>28</v>
      </c>
      <c r="H3" s="60" t="s">
        <v>9</v>
      </c>
      <c r="I3" s="62" t="s">
        <v>29</v>
      </c>
      <c r="J3" s="63"/>
      <c r="K3" s="63"/>
      <c r="L3" s="63"/>
    </row>
    <row r="4" spans="1:12" s="3" customFormat="1" ht="28.5" customHeight="1">
      <c r="A4" s="59"/>
      <c r="B4" s="61"/>
      <c r="C4" s="6" t="s">
        <v>80</v>
      </c>
      <c r="D4" s="35" t="s">
        <v>79</v>
      </c>
      <c r="E4" s="6" t="s">
        <v>80</v>
      </c>
      <c r="F4" s="36" t="s">
        <v>16</v>
      </c>
      <c r="G4" s="61"/>
      <c r="H4" s="61"/>
      <c r="I4" s="6" t="s">
        <v>10</v>
      </c>
      <c r="J4" s="6" t="s">
        <v>11</v>
      </c>
      <c r="K4" s="6" t="s">
        <v>12</v>
      </c>
      <c r="L4" s="7" t="s">
        <v>13</v>
      </c>
    </row>
    <row r="5" spans="1:12" s="3" customFormat="1" ht="28.5" customHeight="1">
      <c r="A5" s="28" t="s">
        <v>91</v>
      </c>
      <c r="B5" s="27"/>
      <c r="C5" s="49"/>
      <c r="D5" s="49"/>
      <c r="E5" s="38"/>
      <c r="F5" s="19"/>
      <c r="G5" s="27"/>
      <c r="H5" s="27"/>
      <c r="I5" s="6"/>
      <c r="J5" s="6"/>
      <c r="K5" s="6"/>
      <c r="L5" s="7"/>
    </row>
    <row r="6" spans="1:12" ht="15.75" customHeight="1">
      <c r="A6" s="29" t="s">
        <v>30</v>
      </c>
      <c r="B6" s="10" t="s">
        <v>5</v>
      </c>
      <c r="C6" s="53">
        <v>17872</v>
      </c>
      <c r="D6" s="53">
        <v>233460</v>
      </c>
      <c r="E6" s="53">
        <v>18079</v>
      </c>
      <c r="F6" s="53">
        <v>167220</v>
      </c>
      <c r="G6" s="49">
        <f>D6-F6</f>
        <v>66240</v>
      </c>
      <c r="H6" s="52">
        <f>G6/F6</f>
        <v>0.3961248654467169</v>
      </c>
      <c r="I6" s="53">
        <v>843977</v>
      </c>
      <c r="J6" s="53">
        <v>630060</v>
      </c>
      <c r="K6" s="40">
        <f>I6-J6</f>
        <v>213917</v>
      </c>
      <c r="L6" s="41">
        <f>K6/J6</f>
        <v>0.33951845855950225</v>
      </c>
    </row>
    <row r="7" spans="1:12" ht="15.75" customHeight="1">
      <c r="A7" s="30" t="s">
        <v>31</v>
      </c>
      <c r="B7" s="10" t="s">
        <v>5</v>
      </c>
      <c r="C7" s="53">
        <v>17199</v>
      </c>
      <c r="D7" s="53">
        <v>224924</v>
      </c>
      <c r="E7" s="53">
        <v>17239</v>
      </c>
      <c r="F7" s="53">
        <v>159149</v>
      </c>
      <c r="G7" s="49">
        <f>D7-F7</f>
        <v>65775</v>
      </c>
      <c r="H7" s="52">
        <f>G7/F7</f>
        <v>0.41329194654066315</v>
      </c>
      <c r="I7" s="53">
        <v>781401</v>
      </c>
      <c r="J7" s="53">
        <v>571652</v>
      </c>
      <c r="K7" s="40">
        <f>I7-J7</f>
        <v>209749</v>
      </c>
      <c r="L7" s="41">
        <f>K7/J7</f>
        <v>0.3669172853414315</v>
      </c>
    </row>
    <row r="8" spans="1:12" ht="15.75" customHeight="1">
      <c r="A8" s="29" t="s">
        <v>32</v>
      </c>
      <c r="B8" s="14"/>
      <c r="C8" s="53" t="s">
        <v>24</v>
      </c>
      <c r="D8" s="53" t="s">
        <v>24</v>
      </c>
      <c r="E8" s="53" t="s">
        <v>24</v>
      </c>
      <c r="F8" s="53" t="s">
        <v>24</v>
      </c>
      <c r="G8" s="49"/>
      <c r="H8" s="52"/>
      <c r="I8" s="53" t="s">
        <v>24</v>
      </c>
      <c r="J8" s="53" t="s">
        <v>24</v>
      </c>
      <c r="K8" s="40"/>
      <c r="L8" s="41"/>
    </row>
    <row r="9" spans="1:12" ht="15.75" customHeight="1">
      <c r="A9" s="13" t="s">
        <v>33</v>
      </c>
      <c r="B9" s="10" t="s">
        <v>5</v>
      </c>
      <c r="C9" s="53">
        <v>8</v>
      </c>
      <c r="D9" s="53">
        <v>121</v>
      </c>
      <c r="E9" s="53">
        <v>17</v>
      </c>
      <c r="F9" s="53">
        <v>142</v>
      </c>
      <c r="G9" s="49">
        <f>D9-F9</f>
        <v>-21</v>
      </c>
      <c r="H9" s="52">
        <f>G9/F9</f>
        <v>-0.14788732394366197</v>
      </c>
      <c r="I9" s="53">
        <v>8250</v>
      </c>
      <c r="J9" s="53">
        <v>10004</v>
      </c>
      <c r="K9" s="40">
        <f aca="true" t="shared" si="0" ref="K9:K73">I9-J9</f>
        <v>-1754</v>
      </c>
      <c r="L9" s="42">
        <f>K9/J9</f>
        <v>-0.1753298680527789</v>
      </c>
    </row>
    <row r="10" spans="1:13" s="2" customFormat="1" ht="15.75" customHeight="1">
      <c r="A10" s="31" t="s">
        <v>34</v>
      </c>
      <c r="B10" s="10" t="s">
        <v>5</v>
      </c>
      <c r="C10" s="53">
        <v>0</v>
      </c>
      <c r="D10" s="53">
        <v>61</v>
      </c>
      <c r="E10" s="53">
        <v>12</v>
      </c>
      <c r="F10" s="53">
        <v>80</v>
      </c>
      <c r="G10" s="49">
        <f aca="true" t="shared" si="1" ref="G10:G28">D10-F10</f>
        <v>-19</v>
      </c>
      <c r="H10" s="52">
        <f aca="true" t="shared" si="2" ref="H10:H28">G10/F10</f>
        <v>-0.2375</v>
      </c>
      <c r="I10" s="53">
        <v>3662</v>
      </c>
      <c r="J10" s="53">
        <v>4431</v>
      </c>
      <c r="K10" s="40">
        <f t="shared" si="0"/>
        <v>-769</v>
      </c>
      <c r="L10" s="42">
        <f aca="true" t="shared" si="3" ref="L10:L28">K10/J10</f>
        <v>-0.1735499887158655</v>
      </c>
      <c r="M10"/>
    </row>
    <row r="11" spans="1:13" s="2" customFormat="1" ht="15.75" customHeight="1">
      <c r="A11" s="31" t="s">
        <v>35</v>
      </c>
      <c r="B11" s="10" t="s">
        <v>5</v>
      </c>
      <c r="C11" s="53">
        <v>7</v>
      </c>
      <c r="D11" s="53">
        <v>43</v>
      </c>
      <c r="E11" s="53">
        <v>6</v>
      </c>
      <c r="F11" s="53">
        <v>48</v>
      </c>
      <c r="G11" s="49">
        <f t="shared" si="1"/>
        <v>-5</v>
      </c>
      <c r="H11" s="52">
        <f t="shared" si="2"/>
        <v>-0.10416666666666667</v>
      </c>
      <c r="I11" s="53">
        <v>1446</v>
      </c>
      <c r="J11" s="53">
        <v>1747</v>
      </c>
      <c r="K11" s="40">
        <f t="shared" si="0"/>
        <v>-301</v>
      </c>
      <c r="L11" s="42">
        <f t="shared" si="3"/>
        <v>-0.17229536348025187</v>
      </c>
      <c r="M11"/>
    </row>
    <row r="12" spans="1:13" s="2" customFormat="1" ht="15.75" customHeight="1">
      <c r="A12" s="31" t="s">
        <v>36</v>
      </c>
      <c r="B12" s="10" t="s">
        <v>5</v>
      </c>
      <c r="C12" s="53">
        <v>0</v>
      </c>
      <c r="D12" s="53">
        <v>11</v>
      </c>
      <c r="E12" s="53">
        <v>0</v>
      </c>
      <c r="F12" s="53">
        <v>7</v>
      </c>
      <c r="G12" s="49">
        <f t="shared" si="1"/>
        <v>4</v>
      </c>
      <c r="H12" s="52">
        <f t="shared" si="2"/>
        <v>0.5714285714285714</v>
      </c>
      <c r="I12" s="53">
        <v>336</v>
      </c>
      <c r="J12" s="53">
        <v>347</v>
      </c>
      <c r="K12" s="40">
        <f t="shared" si="0"/>
        <v>-11</v>
      </c>
      <c r="L12" s="42">
        <f t="shared" si="3"/>
        <v>-0.03170028818443804</v>
      </c>
      <c r="M12"/>
    </row>
    <row r="13" spans="1:13" s="2" customFormat="1" ht="15.75" customHeight="1">
      <c r="A13" s="31" t="s">
        <v>37</v>
      </c>
      <c r="B13" s="10" t="s">
        <v>5</v>
      </c>
      <c r="C13" s="53">
        <v>0</v>
      </c>
      <c r="D13" s="53">
        <v>0</v>
      </c>
      <c r="E13" s="53">
        <v>0</v>
      </c>
      <c r="F13" s="53">
        <v>0</v>
      </c>
      <c r="G13" s="49">
        <f>D13-F13</f>
        <v>0</v>
      </c>
      <c r="H13" s="52" t="s">
        <v>89</v>
      </c>
      <c r="I13" s="53">
        <v>37</v>
      </c>
      <c r="J13" s="53">
        <v>39</v>
      </c>
      <c r="K13" s="40">
        <f t="shared" si="0"/>
        <v>-2</v>
      </c>
      <c r="L13" s="42">
        <f t="shared" si="3"/>
        <v>-0.05128205128205128</v>
      </c>
      <c r="M13"/>
    </row>
    <row r="14" spans="1:13" s="2" customFormat="1" ht="15.75" customHeight="1">
      <c r="A14" s="31" t="s">
        <v>38</v>
      </c>
      <c r="B14" s="10" t="s">
        <v>5</v>
      </c>
      <c r="C14" s="53">
        <v>0</v>
      </c>
      <c r="D14" s="53">
        <v>1</v>
      </c>
      <c r="E14" s="53">
        <v>0</v>
      </c>
      <c r="F14" s="53">
        <v>1</v>
      </c>
      <c r="G14" s="49">
        <f>D14-F14</f>
        <v>0</v>
      </c>
      <c r="H14" s="52">
        <f t="shared" si="2"/>
        <v>0</v>
      </c>
      <c r="I14" s="53">
        <v>392</v>
      </c>
      <c r="J14" s="53">
        <v>484</v>
      </c>
      <c r="K14" s="40">
        <f t="shared" si="0"/>
        <v>-92</v>
      </c>
      <c r="L14" s="42">
        <f t="shared" si="3"/>
        <v>-0.19008264462809918</v>
      </c>
      <c r="M14"/>
    </row>
    <row r="15" spans="1:13" s="2" customFormat="1" ht="15.75" customHeight="1">
      <c r="A15" s="31" t="s">
        <v>39</v>
      </c>
      <c r="B15" s="10" t="s">
        <v>5</v>
      </c>
      <c r="C15" s="53">
        <v>1</v>
      </c>
      <c r="D15" s="53">
        <v>66</v>
      </c>
      <c r="E15" s="53">
        <v>11</v>
      </c>
      <c r="F15" s="53">
        <v>86</v>
      </c>
      <c r="G15" s="49">
        <f t="shared" si="1"/>
        <v>-20</v>
      </c>
      <c r="H15" s="52">
        <f t="shared" si="2"/>
        <v>-0.23255813953488372</v>
      </c>
      <c r="I15" s="53">
        <v>6039</v>
      </c>
      <c r="J15" s="53">
        <v>7387</v>
      </c>
      <c r="K15" s="40">
        <f t="shared" si="0"/>
        <v>-1348</v>
      </c>
      <c r="L15" s="42">
        <f t="shared" si="3"/>
        <v>-0.18248273994855826</v>
      </c>
      <c r="M15"/>
    </row>
    <row r="16" spans="1:13" s="2" customFormat="1" ht="15.75" customHeight="1">
      <c r="A16" s="31" t="s">
        <v>40</v>
      </c>
      <c r="B16" s="10" t="s">
        <v>5</v>
      </c>
      <c r="C16" s="53">
        <v>1</v>
      </c>
      <c r="D16" s="53">
        <v>65</v>
      </c>
      <c r="E16" s="53">
        <v>11</v>
      </c>
      <c r="F16" s="53">
        <v>84</v>
      </c>
      <c r="G16" s="49">
        <f t="shared" si="1"/>
        <v>-19</v>
      </c>
      <c r="H16" s="52">
        <f t="shared" si="2"/>
        <v>-0.2261904761904762</v>
      </c>
      <c r="I16" s="53">
        <v>5632</v>
      </c>
      <c r="J16" s="53">
        <v>6904</v>
      </c>
      <c r="K16" s="40">
        <f t="shared" si="0"/>
        <v>-1272</v>
      </c>
      <c r="L16" s="42">
        <f t="shared" si="3"/>
        <v>-0.1842410196987254</v>
      </c>
      <c r="M16"/>
    </row>
    <row r="17" spans="1:13" s="2" customFormat="1" ht="15.75" customHeight="1">
      <c r="A17" s="31" t="s">
        <v>41</v>
      </c>
      <c r="B17" s="10" t="s">
        <v>5</v>
      </c>
      <c r="C17" s="53">
        <v>0</v>
      </c>
      <c r="D17" s="53">
        <v>1</v>
      </c>
      <c r="E17" s="53">
        <v>0</v>
      </c>
      <c r="F17" s="53">
        <v>2</v>
      </c>
      <c r="G17" s="49">
        <f t="shared" si="1"/>
        <v>-1</v>
      </c>
      <c r="H17" s="52">
        <f t="shared" si="2"/>
        <v>-0.5</v>
      </c>
      <c r="I17" s="53">
        <v>407</v>
      </c>
      <c r="J17" s="53">
        <v>483</v>
      </c>
      <c r="K17" s="40">
        <f t="shared" si="0"/>
        <v>-76</v>
      </c>
      <c r="L17" s="42">
        <f t="shared" si="3"/>
        <v>-0.15734989648033126</v>
      </c>
      <c r="M17"/>
    </row>
    <row r="18" spans="1:12" ht="15.75" customHeight="1">
      <c r="A18" s="13" t="s">
        <v>42</v>
      </c>
      <c r="B18" s="10" t="s">
        <v>6</v>
      </c>
      <c r="C18" s="53">
        <v>0</v>
      </c>
      <c r="D18" s="53">
        <v>104283</v>
      </c>
      <c r="E18" s="53">
        <v>17080</v>
      </c>
      <c r="F18" s="53">
        <v>540854</v>
      </c>
      <c r="G18" s="49">
        <f t="shared" si="1"/>
        <v>-436571</v>
      </c>
      <c r="H18" s="52">
        <f t="shared" si="2"/>
        <v>-0.8071882615271404</v>
      </c>
      <c r="I18" s="53">
        <v>10778605</v>
      </c>
      <c r="J18" s="53">
        <v>14318793</v>
      </c>
      <c r="K18" s="40">
        <f t="shared" si="0"/>
        <v>-3540188</v>
      </c>
      <c r="L18" s="42">
        <f aca="true" t="shared" si="4" ref="L18:L27">K18/J18</f>
        <v>-0.24724067175215117</v>
      </c>
    </row>
    <row r="19" spans="1:13" s="2" customFormat="1" ht="15.75" customHeight="1">
      <c r="A19" s="31" t="s">
        <v>34</v>
      </c>
      <c r="B19" s="10" t="s">
        <v>6</v>
      </c>
      <c r="C19" s="53">
        <v>0</v>
      </c>
      <c r="D19" s="53">
        <v>104283</v>
      </c>
      <c r="E19" s="53">
        <v>17080</v>
      </c>
      <c r="F19" s="53">
        <v>540854</v>
      </c>
      <c r="G19" s="49">
        <f t="shared" si="1"/>
        <v>-436571</v>
      </c>
      <c r="H19" s="52">
        <f t="shared" si="2"/>
        <v>-0.8071882615271404</v>
      </c>
      <c r="I19" s="53">
        <v>10778605</v>
      </c>
      <c r="J19" s="53">
        <v>14318793</v>
      </c>
      <c r="K19" s="40">
        <f t="shared" si="0"/>
        <v>-3540188</v>
      </c>
      <c r="L19" s="42">
        <f t="shared" si="4"/>
        <v>-0.24724067175215117</v>
      </c>
      <c r="M19"/>
    </row>
    <row r="20" spans="1:13" s="2" customFormat="1" ht="15.75" customHeight="1">
      <c r="A20" s="31" t="s">
        <v>35</v>
      </c>
      <c r="B20" s="10" t="s">
        <v>6</v>
      </c>
      <c r="C20" s="53">
        <v>0</v>
      </c>
      <c r="D20" s="53">
        <v>200</v>
      </c>
      <c r="E20" s="53">
        <v>200</v>
      </c>
      <c r="F20" s="53">
        <v>200</v>
      </c>
      <c r="G20" s="49">
        <f>D20-F20</f>
        <v>0</v>
      </c>
      <c r="H20" s="52">
        <f t="shared" si="2"/>
        <v>0</v>
      </c>
      <c r="I20" s="53">
        <v>2405688</v>
      </c>
      <c r="J20" s="53">
        <v>2589903</v>
      </c>
      <c r="K20" s="40">
        <f t="shared" si="0"/>
        <v>-184215</v>
      </c>
      <c r="L20" s="42">
        <f t="shared" si="4"/>
        <v>-0.0711281464981507</v>
      </c>
      <c r="M20"/>
    </row>
    <row r="21" spans="1:13" s="2" customFormat="1" ht="15.75" customHeight="1">
      <c r="A21" s="31" t="s">
        <v>36</v>
      </c>
      <c r="B21" s="10" t="s">
        <v>6</v>
      </c>
      <c r="C21" s="53">
        <v>0</v>
      </c>
      <c r="D21" s="53">
        <v>0</v>
      </c>
      <c r="E21" s="53">
        <v>0</v>
      </c>
      <c r="F21" s="53">
        <v>0</v>
      </c>
      <c r="G21" s="49">
        <f>D21-F21</f>
        <v>0</v>
      </c>
      <c r="H21" s="52" t="s">
        <v>89</v>
      </c>
      <c r="I21" s="53">
        <v>103668</v>
      </c>
      <c r="J21" s="53">
        <v>103472</v>
      </c>
      <c r="K21" s="40">
        <f t="shared" si="0"/>
        <v>196</v>
      </c>
      <c r="L21" s="42">
        <f t="shared" si="4"/>
        <v>0.0018942322560692748</v>
      </c>
      <c r="M21"/>
    </row>
    <row r="22" spans="1:13" s="2" customFormat="1" ht="15.75" customHeight="1">
      <c r="A22" s="31" t="s">
        <v>37</v>
      </c>
      <c r="B22" s="10" t="s">
        <v>6</v>
      </c>
      <c r="C22" s="53">
        <v>0</v>
      </c>
      <c r="D22" s="53">
        <v>0</v>
      </c>
      <c r="E22" s="53">
        <v>0</v>
      </c>
      <c r="F22" s="53">
        <v>0</v>
      </c>
      <c r="G22" s="49">
        <f>D22-F22</f>
        <v>0</v>
      </c>
      <c r="H22" s="52" t="s">
        <v>89</v>
      </c>
      <c r="I22" s="53">
        <v>16645</v>
      </c>
      <c r="J22" s="53">
        <v>17735</v>
      </c>
      <c r="K22" s="40">
        <f t="shared" si="0"/>
        <v>-1090</v>
      </c>
      <c r="L22" s="42">
        <f t="shared" si="4"/>
        <v>-0.06146038906117846</v>
      </c>
      <c r="M22"/>
    </row>
    <row r="23" spans="1:14" s="2" customFormat="1" ht="15.75" customHeight="1">
      <c r="A23" s="31" t="s">
        <v>38</v>
      </c>
      <c r="B23" s="10" t="s">
        <v>6</v>
      </c>
      <c r="C23" s="53">
        <v>0</v>
      </c>
      <c r="D23" s="53">
        <v>0</v>
      </c>
      <c r="E23" s="53">
        <v>0</v>
      </c>
      <c r="F23" s="53">
        <v>0</v>
      </c>
      <c r="G23" s="49">
        <f>D23-F23</f>
        <v>0</v>
      </c>
      <c r="H23" s="52" t="s">
        <v>89</v>
      </c>
      <c r="I23" s="53">
        <v>406605</v>
      </c>
      <c r="J23" s="53">
        <v>530088</v>
      </c>
      <c r="K23" s="40">
        <f t="shared" si="0"/>
        <v>-123483</v>
      </c>
      <c r="L23" s="42">
        <f t="shared" si="4"/>
        <v>-0.2329481142753656</v>
      </c>
      <c r="M23"/>
      <c r="N23"/>
    </row>
    <row r="24" spans="1:13" s="2" customFormat="1" ht="15">
      <c r="A24" s="31" t="s">
        <v>39</v>
      </c>
      <c r="B24" s="10" t="s">
        <v>6</v>
      </c>
      <c r="C24" s="53">
        <v>0</v>
      </c>
      <c r="D24" s="53">
        <v>104083</v>
      </c>
      <c r="E24" s="53">
        <v>16880</v>
      </c>
      <c r="F24" s="53">
        <v>540654</v>
      </c>
      <c r="G24" s="49">
        <f t="shared" si="1"/>
        <v>-436571</v>
      </c>
      <c r="H24" s="52">
        <f t="shared" si="2"/>
        <v>-0.8074868585083991</v>
      </c>
      <c r="I24" s="53">
        <v>7845999</v>
      </c>
      <c r="J24" s="53">
        <v>11077595</v>
      </c>
      <c r="K24" s="40">
        <f t="shared" si="0"/>
        <v>-3231596</v>
      </c>
      <c r="L24" s="42">
        <f t="shared" si="4"/>
        <v>-0.29172360968242655</v>
      </c>
      <c r="M24"/>
    </row>
    <row r="25" spans="1:13" s="2" customFormat="1" ht="15.75" customHeight="1">
      <c r="A25" s="31" t="s">
        <v>43</v>
      </c>
      <c r="B25" s="10" t="s">
        <v>6</v>
      </c>
      <c r="C25" s="53">
        <v>0</v>
      </c>
      <c r="D25" s="53">
        <v>104083</v>
      </c>
      <c r="E25" s="53">
        <v>16880</v>
      </c>
      <c r="F25" s="53">
        <v>530654</v>
      </c>
      <c r="G25" s="49">
        <f t="shared" si="1"/>
        <v>-426571</v>
      </c>
      <c r="H25" s="52">
        <f t="shared" si="2"/>
        <v>-0.8038590117100785</v>
      </c>
      <c r="I25" s="53">
        <v>6721645</v>
      </c>
      <c r="J25" s="53">
        <v>9069746</v>
      </c>
      <c r="K25" s="40">
        <f t="shared" si="0"/>
        <v>-2348101</v>
      </c>
      <c r="L25" s="42">
        <f t="shared" si="4"/>
        <v>-0.25889379923098177</v>
      </c>
      <c r="M25"/>
    </row>
    <row r="26" spans="1:13" s="2" customFormat="1" ht="15.75" customHeight="1">
      <c r="A26" s="31" t="s">
        <v>44</v>
      </c>
      <c r="B26" s="10" t="s">
        <v>6</v>
      </c>
      <c r="C26" s="53">
        <v>0</v>
      </c>
      <c r="D26" s="53">
        <v>0</v>
      </c>
      <c r="E26" s="53">
        <v>0</v>
      </c>
      <c r="F26" s="53">
        <v>10000</v>
      </c>
      <c r="G26" s="49">
        <f t="shared" si="1"/>
        <v>-10000</v>
      </c>
      <c r="H26" s="52">
        <f t="shared" si="2"/>
        <v>-1</v>
      </c>
      <c r="I26" s="53">
        <v>1124354</v>
      </c>
      <c r="J26" s="53">
        <v>2007849</v>
      </c>
      <c r="K26" s="40">
        <f t="shared" si="0"/>
        <v>-883495</v>
      </c>
      <c r="L26" s="42">
        <f t="shared" si="4"/>
        <v>-0.4400206390022357</v>
      </c>
      <c r="M26"/>
    </row>
    <row r="27" spans="1:13" s="2" customFormat="1" ht="15.75" customHeight="1">
      <c r="A27" s="32" t="s">
        <v>25</v>
      </c>
      <c r="B27" s="26" t="s">
        <v>27</v>
      </c>
      <c r="C27" s="53">
        <v>29</v>
      </c>
      <c r="D27" s="53">
        <v>243</v>
      </c>
      <c r="E27" s="53">
        <v>25</v>
      </c>
      <c r="F27" s="53">
        <v>474</v>
      </c>
      <c r="G27" s="49">
        <f t="shared" si="1"/>
        <v>-231</v>
      </c>
      <c r="H27" s="52">
        <f>G27/F27</f>
        <v>-0.4873417721518987</v>
      </c>
      <c r="I27" s="53">
        <v>17993</v>
      </c>
      <c r="J27" s="53">
        <v>17819</v>
      </c>
      <c r="K27" s="40">
        <f t="shared" si="0"/>
        <v>174</v>
      </c>
      <c r="L27" s="41">
        <f t="shared" si="4"/>
        <v>0.009764857736124361</v>
      </c>
      <c r="M27"/>
    </row>
    <row r="28" spans="1:12" ht="15.75" customHeight="1">
      <c r="A28" s="13" t="s">
        <v>45</v>
      </c>
      <c r="B28" s="10" t="s">
        <v>5</v>
      </c>
      <c r="C28" s="53">
        <v>1</v>
      </c>
      <c r="D28" s="53">
        <v>771</v>
      </c>
      <c r="E28" s="53">
        <v>1</v>
      </c>
      <c r="F28" s="53">
        <v>1044</v>
      </c>
      <c r="G28" s="49">
        <f t="shared" si="1"/>
        <v>-273</v>
      </c>
      <c r="H28" s="52">
        <f t="shared" si="2"/>
        <v>-0.2614942528735632</v>
      </c>
      <c r="I28" s="53">
        <v>45184</v>
      </c>
      <c r="J28" s="53">
        <v>44550</v>
      </c>
      <c r="K28" s="40">
        <f t="shared" si="0"/>
        <v>634</v>
      </c>
      <c r="L28" s="41">
        <f t="shared" si="3"/>
        <v>0.014231200897867564</v>
      </c>
    </row>
    <row r="29" spans="1:12" ht="15" customHeight="1">
      <c r="A29" s="29" t="s">
        <v>46</v>
      </c>
      <c r="B29" s="9"/>
      <c r="C29" s="53" t="s">
        <v>24</v>
      </c>
      <c r="D29" s="53" t="s">
        <v>24</v>
      </c>
      <c r="E29" s="53" t="s">
        <v>24</v>
      </c>
      <c r="F29" s="53" t="s">
        <v>24</v>
      </c>
      <c r="G29" s="49"/>
      <c r="H29" s="52"/>
      <c r="I29" s="53" t="s">
        <v>24</v>
      </c>
      <c r="J29" s="53" t="s">
        <v>24</v>
      </c>
      <c r="K29" s="40"/>
      <c r="L29" s="39"/>
    </row>
    <row r="30" spans="1:13" ht="15" customHeight="1">
      <c r="A30" s="13" t="s">
        <v>33</v>
      </c>
      <c r="B30" s="10" t="s">
        <v>0</v>
      </c>
      <c r="C30" s="53">
        <v>306</v>
      </c>
      <c r="D30" s="53">
        <v>3283</v>
      </c>
      <c r="E30" s="53">
        <v>297</v>
      </c>
      <c r="F30" s="53">
        <v>3172</v>
      </c>
      <c r="G30" s="49">
        <f aca="true" t="shared" si="5" ref="G30:G37">D30-F30</f>
        <v>111</v>
      </c>
      <c r="H30" s="52">
        <f aca="true" t="shared" si="6" ref="H30:H36">G30/F30</f>
        <v>0.034993694829760405</v>
      </c>
      <c r="I30" s="53">
        <v>39758</v>
      </c>
      <c r="J30" s="53">
        <v>38241</v>
      </c>
      <c r="K30" s="40">
        <f t="shared" si="0"/>
        <v>1517</v>
      </c>
      <c r="L30" s="41">
        <f aca="true" t="shared" si="7" ref="L30:L46">K30/J30</f>
        <v>0.03966946471065087</v>
      </c>
      <c r="M30" s="25"/>
    </row>
    <row r="31" spans="1:13" ht="15" customHeight="1">
      <c r="A31" s="33" t="s">
        <v>47</v>
      </c>
      <c r="B31" s="10" t="s">
        <v>0</v>
      </c>
      <c r="C31" s="53">
        <v>233</v>
      </c>
      <c r="D31" s="53">
        <v>2245</v>
      </c>
      <c r="E31" s="53">
        <v>198</v>
      </c>
      <c r="F31" s="53">
        <v>2010</v>
      </c>
      <c r="G31" s="49">
        <f t="shared" si="5"/>
        <v>235</v>
      </c>
      <c r="H31" s="52">
        <f t="shared" si="6"/>
        <v>0.11691542288557213</v>
      </c>
      <c r="I31" s="53">
        <v>25467</v>
      </c>
      <c r="J31" s="53">
        <v>24110</v>
      </c>
      <c r="K31" s="40">
        <f t="shared" si="0"/>
        <v>1357</v>
      </c>
      <c r="L31" s="41">
        <f t="shared" si="7"/>
        <v>0.05628369970966404</v>
      </c>
      <c r="M31" s="25"/>
    </row>
    <row r="32" spans="1:13" ht="15" customHeight="1">
      <c r="A32" s="33" t="s">
        <v>48</v>
      </c>
      <c r="B32" s="10" t="s">
        <v>0</v>
      </c>
      <c r="C32" s="53">
        <v>29</v>
      </c>
      <c r="D32" s="53">
        <v>204</v>
      </c>
      <c r="E32" s="53">
        <v>17</v>
      </c>
      <c r="F32" s="53">
        <v>134</v>
      </c>
      <c r="G32" s="49">
        <f t="shared" si="5"/>
        <v>70</v>
      </c>
      <c r="H32" s="52">
        <f t="shared" si="6"/>
        <v>0.5223880597014925</v>
      </c>
      <c r="I32" s="53">
        <v>2064</v>
      </c>
      <c r="J32" s="53">
        <v>1932</v>
      </c>
      <c r="K32" s="40">
        <f t="shared" si="0"/>
        <v>132</v>
      </c>
      <c r="L32" s="42">
        <f t="shared" si="7"/>
        <v>0.06832298136645963</v>
      </c>
      <c r="M32" s="25"/>
    </row>
    <row r="33" spans="1:13" ht="15" customHeight="1">
      <c r="A33" s="33" t="s">
        <v>49</v>
      </c>
      <c r="B33" s="10" t="s">
        <v>0</v>
      </c>
      <c r="C33" s="53">
        <v>1</v>
      </c>
      <c r="D33" s="53">
        <v>1</v>
      </c>
      <c r="E33" s="53">
        <v>0</v>
      </c>
      <c r="F33" s="53">
        <v>1</v>
      </c>
      <c r="G33" s="49">
        <f t="shared" si="5"/>
        <v>0</v>
      </c>
      <c r="H33" s="52">
        <f t="shared" si="6"/>
        <v>0</v>
      </c>
      <c r="I33" s="53">
        <v>229</v>
      </c>
      <c r="J33" s="53">
        <v>247</v>
      </c>
      <c r="K33" s="40">
        <f t="shared" si="0"/>
        <v>-18</v>
      </c>
      <c r="L33" s="42">
        <f t="shared" si="7"/>
        <v>-0.0728744939271255</v>
      </c>
      <c r="M33" s="25"/>
    </row>
    <row r="34" spans="1:13" ht="15" customHeight="1">
      <c r="A34" s="33" t="s">
        <v>50</v>
      </c>
      <c r="B34" s="10" t="s">
        <v>0</v>
      </c>
      <c r="C34" s="53">
        <v>186</v>
      </c>
      <c r="D34" s="53">
        <v>1897</v>
      </c>
      <c r="E34" s="53">
        <v>168</v>
      </c>
      <c r="F34" s="53">
        <v>1733</v>
      </c>
      <c r="G34" s="49">
        <f t="shared" si="5"/>
        <v>164</v>
      </c>
      <c r="H34" s="52">
        <f t="shared" si="6"/>
        <v>0.0946335833814195</v>
      </c>
      <c r="I34" s="53">
        <v>21137</v>
      </c>
      <c r="J34" s="53">
        <v>20194</v>
      </c>
      <c r="K34" s="40">
        <f t="shared" si="0"/>
        <v>943</v>
      </c>
      <c r="L34" s="41">
        <f t="shared" si="7"/>
        <v>0.04669703872437358</v>
      </c>
      <c r="M34" s="25"/>
    </row>
    <row r="35" spans="1:13" ht="15" customHeight="1">
      <c r="A35" s="33" t="s">
        <v>51</v>
      </c>
      <c r="B35" s="10" t="s">
        <v>0</v>
      </c>
      <c r="C35" s="53">
        <v>0</v>
      </c>
      <c r="D35" s="53">
        <v>2</v>
      </c>
      <c r="E35" s="53">
        <v>0</v>
      </c>
      <c r="F35" s="53">
        <v>1</v>
      </c>
      <c r="G35" s="49">
        <f t="shared" si="5"/>
        <v>1</v>
      </c>
      <c r="H35" s="52">
        <f t="shared" si="6"/>
        <v>1</v>
      </c>
      <c r="I35" s="53">
        <v>84</v>
      </c>
      <c r="J35" s="53">
        <v>83</v>
      </c>
      <c r="K35" s="40">
        <f t="shared" si="0"/>
        <v>1</v>
      </c>
      <c r="L35" s="41">
        <f t="shared" si="7"/>
        <v>0.012048192771084338</v>
      </c>
      <c r="M35" s="25"/>
    </row>
    <row r="36" spans="1:13" ht="15" customHeight="1">
      <c r="A36" s="33" t="s">
        <v>52</v>
      </c>
      <c r="B36" s="10" t="s">
        <v>0</v>
      </c>
      <c r="C36" s="53">
        <v>17</v>
      </c>
      <c r="D36" s="53">
        <v>130</v>
      </c>
      <c r="E36" s="53">
        <v>11</v>
      </c>
      <c r="F36" s="53">
        <v>134</v>
      </c>
      <c r="G36" s="49">
        <f t="shared" si="5"/>
        <v>-4</v>
      </c>
      <c r="H36" s="52">
        <f t="shared" si="6"/>
        <v>-0.029850746268656716</v>
      </c>
      <c r="I36" s="53">
        <v>1625</v>
      </c>
      <c r="J36" s="53">
        <v>1611</v>
      </c>
      <c r="K36" s="40">
        <f t="shared" si="0"/>
        <v>14</v>
      </c>
      <c r="L36" s="42">
        <f t="shared" si="7"/>
        <v>0.008690254500310366</v>
      </c>
      <c r="M36" s="25"/>
    </row>
    <row r="37" spans="1:13" ht="15" customHeight="1">
      <c r="A37" s="33" t="s">
        <v>53</v>
      </c>
      <c r="B37" s="10" t="s">
        <v>0</v>
      </c>
      <c r="C37" s="53">
        <v>0</v>
      </c>
      <c r="D37" s="53">
        <v>0</v>
      </c>
      <c r="E37" s="53">
        <v>0</v>
      </c>
      <c r="F37" s="53">
        <v>0</v>
      </c>
      <c r="G37" s="49">
        <f t="shared" si="5"/>
        <v>0</v>
      </c>
      <c r="H37" s="52" t="s">
        <v>89</v>
      </c>
      <c r="I37" s="53">
        <v>27</v>
      </c>
      <c r="J37" s="53">
        <v>27</v>
      </c>
      <c r="K37" s="40">
        <f t="shared" si="0"/>
        <v>0</v>
      </c>
      <c r="L37" s="41">
        <f t="shared" si="7"/>
        <v>0</v>
      </c>
      <c r="M37" s="25"/>
    </row>
    <row r="38" spans="1:13" ht="15" customHeight="1">
      <c r="A38" s="33" t="s">
        <v>87</v>
      </c>
      <c r="B38" s="10" t="s">
        <v>0</v>
      </c>
      <c r="C38" s="53">
        <v>0</v>
      </c>
      <c r="D38" s="53">
        <v>11</v>
      </c>
      <c r="E38" s="53"/>
      <c r="F38" s="53"/>
      <c r="G38" s="49"/>
      <c r="H38" s="52"/>
      <c r="I38" s="53">
        <v>265</v>
      </c>
      <c r="J38" s="53"/>
      <c r="K38" s="40"/>
      <c r="L38" s="41"/>
      <c r="M38" s="25"/>
    </row>
    <row r="39" spans="1:13" ht="15" customHeight="1">
      <c r="A39" s="33" t="s">
        <v>86</v>
      </c>
      <c r="B39" s="10" t="s">
        <v>0</v>
      </c>
      <c r="C39" s="53">
        <v>0</v>
      </c>
      <c r="D39" s="53">
        <v>0</v>
      </c>
      <c r="E39" s="53"/>
      <c r="F39" s="53"/>
      <c r="G39" s="49"/>
      <c r="H39" s="52"/>
      <c r="I39" s="53">
        <v>36</v>
      </c>
      <c r="J39" s="53"/>
      <c r="K39" s="40"/>
      <c r="L39" s="41"/>
      <c r="M39" s="25"/>
    </row>
    <row r="40" spans="1:13" ht="15" customHeight="1">
      <c r="A40" s="33" t="s">
        <v>54</v>
      </c>
      <c r="B40" s="10" t="s">
        <v>0</v>
      </c>
      <c r="C40" s="53">
        <v>58</v>
      </c>
      <c r="D40" s="53">
        <v>859</v>
      </c>
      <c r="E40" s="53">
        <v>88</v>
      </c>
      <c r="F40" s="53">
        <v>992</v>
      </c>
      <c r="G40" s="49">
        <f aca="true" t="shared" si="8" ref="G40:G47">D40-F40</f>
        <v>-133</v>
      </c>
      <c r="H40" s="52">
        <f aca="true" t="shared" si="9" ref="H40:H45">G40/F40</f>
        <v>-0.13407258064516128</v>
      </c>
      <c r="I40" s="53">
        <v>8668</v>
      </c>
      <c r="J40" s="53">
        <v>8470</v>
      </c>
      <c r="K40" s="40">
        <f t="shared" si="0"/>
        <v>198</v>
      </c>
      <c r="L40" s="41">
        <f>K40/J40</f>
        <v>0.023376623376623377</v>
      </c>
      <c r="M40" s="25"/>
    </row>
    <row r="41" spans="1:13" ht="15" customHeight="1">
      <c r="A41" s="33" t="s">
        <v>55</v>
      </c>
      <c r="B41" s="10" t="s">
        <v>0</v>
      </c>
      <c r="C41" s="53">
        <v>15</v>
      </c>
      <c r="D41" s="53">
        <v>177</v>
      </c>
      <c r="E41" s="53">
        <v>10</v>
      </c>
      <c r="F41" s="53">
        <v>152</v>
      </c>
      <c r="G41" s="49">
        <f t="shared" si="8"/>
        <v>25</v>
      </c>
      <c r="H41" s="52">
        <f t="shared" si="9"/>
        <v>0.16447368421052633</v>
      </c>
      <c r="I41" s="53">
        <v>5569</v>
      </c>
      <c r="J41" s="53">
        <v>5600</v>
      </c>
      <c r="K41" s="40">
        <f t="shared" si="0"/>
        <v>-31</v>
      </c>
      <c r="L41" s="41">
        <f>K41/J41</f>
        <v>-0.005535714285714285</v>
      </c>
      <c r="M41" s="25"/>
    </row>
    <row r="42" spans="1:13" ht="15" customHeight="1">
      <c r="A42" s="33" t="s">
        <v>56</v>
      </c>
      <c r="B42" s="10" t="s">
        <v>0</v>
      </c>
      <c r="C42" s="53">
        <v>0</v>
      </c>
      <c r="D42" s="53">
        <v>2</v>
      </c>
      <c r="E42" s="53">
        <v>1</v>
      </c>
      <c r="F42" s="53">
        <v>9</v>
      </c>
      <c r="G42" s="49">
        <f t="shared" si="8"/>
        <v>-7</v>
      </c>
      <c r="H42" s="52">
        <f t="shared" si="9"/>
        <v>-0.7777777777777778</v>
      </c>
      <c r="I42" s="53">
        <v>54</v>
      </c>
      <c r="J42" s="53">
        <v>58</v>
      </c>
      <c r="K42" s="40">
        <f t="shared" si="0"/>
        <v>-4</v>
      </c>
      <c r="L42" s="43">
        <f>K42/J42</f>
        <v>-0.06896551724137931</v>
      </c>
      <c r="M42" s="25"/>
    </row>
    <row r="43" spans="1:13" ht="15" customHeight="1">
      <c r="A43" s="13" t="s">
        <v>57</v>
      </c>
      <c r="B43" s="10" t="s">
        <v>1</v>
      </c>
      <c r="C43" s="53">
        <v>168083</v>
      </c>
      <c r="D43" s="53">
        <v>1163082</v>
      </c>
      <c r="E43" s="53">
        <v>37563</v>
      </c>
      <c r="F43" s="53">
        <v>574124</v>
      </c>
      <c r="G43" s="49">
        <f t="shared" si="8"/>
        <v>588958</v>
      </c>
      <c r="H43" s="52">
        <f t="shared" si="9"/>
        <v>1.0258376239279319</v>
      </c>
      <c r="I43" s="53">
        <v>13621042</v>
      </c>
      <c r="J43" s="53">
        <v>11701747</v>
      </c>
      <c r="K43" s="40">
        <f t="shared" si="0"/>
        <v>1919295</v>
      </c>
      <c r="L43" s="41">
        <f t="shared" si="7"/>
        <v>0.1640178171686672</v>
      </c>
      <c r="M43" s="25"/>
    </row>
    <row r="44" spans="1:13" ht="15" customHeight="1">
      <c r="A44" s="13" t="s">
        <v>42</v>
      </c>
      <c r="B44" s="10" t="s">
        <v>1</v>
      </c>
      <c r="C44" s="53">
        <v>153286</v>
      </c>
      <c r="D44" s="53">
        <v>982096</v>
      </c>
      <c r="E44" s="53">
        <v>34701</v>
      </c>
      <c r="F44" s="53">
        <v>494161</v>
      </c>
      <c r="G44" s="49">
        <f t="shared" si="8"/>
        <v>487935</v>
      </c>
      <c r="H44" s="52">
        <f t="shared" si="9"/>
        <v>0.9874008673286642</v>
      </c>
      <c r="I44" s="53">
        <v>8255077</v>
      </c>
      <c r="J44" s="53">
        <v>6979470</v>
      </c>
      <c r="K44" s="40">
        <f t="shared" si="0"/>
        <v>1275607</v>
      </c>
      <c r="L44" s="41">
        <f t="shared" si="7"/>
        <v>0.18276559681465784</v>
      </c>
      <c r="M44" s="25"/>
    </row>
    <row r="45" spans="1:13" ht="15" customHeight="1">
      <c r="A45" s="31" t="s">
        <v>58</v>
      </c>
      <c r="B45" s="10" t="s">
        <v>1</v>
      </c>
      <c r="C45" s="53">
        <v>90101</v>
      </c>
      <c r="D45" s="53">
        <v>703282</v>
      </c>
      <c r="E45" s="53">
        <v>27891</v>
      </c>
      <c r="F45" s="53">
        <v>381661</v>
      </c>
      <c r="G45" s="49">
        <f t="shared" si="8"/>
        <v>321621</v>
      </c>
      <c r="H45" s="52">
        <f t="shared" si="9"/>
        <v>0.8426876206895648</v>
      </c>
      <c r="I45" s="53">
        <v>6090798</v>
      </c>
      <c r="J45" s="53">
        <v>5319152</v>
      </c>
      <c r="K45" s="40">
        <f t="shared" si="0"/>
        <v>771646</v>
      </c>
      <c r="L45" s="41">
        <f t="shared" si="7"/>
        <v>0.1450693644400461</v>
      </c>
      <c r="M45" s="25"/>
    </row>
    <row r="46" spans="1:13" ht="15" customHeight="1">
      <c r="A46" s="13" t="s">
        <v>25</v>
      </c>
      <c r="B46" s="10" t="s">
        <v>2</v>
      </c>
      <c r="C46" s="53">
        <v>83</v>
      </c>
      <c r="D46" s="53">
        <v>879</v>
      </c>
      <c r="E46" s="53">
        <v>77</v>
      </c>
      <c r="F46" s="53">
        <v>890</v>
      </c>
      <c r="G46" s="49">
        <f t="shared" si="8"/>
        <v>-11</v>
      </c>
      <c r="H46" s="52">
        <f>G46/F46</f>
        <v>-0.012359550561797753</v>
      </c>
      <c r="I46" s="53">
        <v>12567</v>
      </c>
      <c r="J46" s="53">
        <v>11477</v>
      </c>
      <c r="K46" s="40">
        <f t="shared" si="0"/>
        <v>1090</v>
      </c>
      <c r="L46" s="41">
        <f t="shared" si="7"/>
        <v>0.0949725538032587</v>
      </c>
      <c r="M46" s="25"/>
    </row>
    <row r="47" spans="1:13" ht="15" customHeight="1">
      <c r="A47" s="13" t="s">
        <v>26</v>
      </c>
      <c r="B47" s="10" t="s">
        <v>2</v>
      </c>
      <c r="C47" s="53">
        <v>2</v>
      </c>
      <c r="D47" s="53">
        <v>735</v>
      </c>
      <c r="E47" s="53">
        <v>3</v>
      </c>
      <c r="F47" s="53">
        <v>861</v>
      </c>
      <c r="G47" s="49">
        <f t="shared" si="8"/>
        <v>-126</v>
      </c>
      <c r="H47" s="52">
        <f>G47/F47</f>
        <v>-0.14634146341463414</v>
      </c>
      <c r="I47" s="53">
        <v>24297</v>
      </c>
      <c r="J47" s="53">
        <v>23627</v>
      </c>
      <c r="K47" s="40">
        <f t="shared" si="0"/>
        <v>670</v>
      </c>
      <c r="L47" s="41">
        <f>K47/J47</f>
        <v>0.028357387734371693</v>
      </c>
      <c r="M47" s="25"/>
    </row>
    <row r="48" spans="1:13" ht="15" customHeight="1">
      <c r="A48" s="8" t="s">
        <v>59</v>
      </c>
      <c r="B48" s="10"/>
      <c r="C48" s="53" t="s">
        <v>24</v>
      </c>
      <c r="D48" s="53" t="s">
        <v>24</v>
      </c>
      <c r="E48" s="53" t="s">
        <v>24</v>
      </c>
      <c r="F48" s="53" t="s">
        <v>24</v>
      </c>
      <c r="G48" s="49"/>
      <c r="H48" s="52"/>
      <c r="I48" s="53" t="s">
        <v>24</v>
      </c>
      <c r="J48" s="53" t="s">
        <v>24</v>
      </c>
      <c r="K48" s="40"/>
      <c r="L48" s="41"/>
      <c r="M48" s="25"/>
    </row>
    <row r="49" spans="1:13" ht="15" customHeight="1">
      <c r="A49" s="13" t="s">
        <v>33</v>
      </c>
      <c r="B49" s="10" t="s">
        <v>2</v>
      </c>
      <c r="C49" s="53">
        <v>17558</v>
      </c>
      <c r="D49" s="53">
        <v>230043</v>
      </c>
      <c r="E49" s="53">
        <v>17765</v>
      </c>
      <c r="F49" s="53">
        <v>163906</v>
      </c>
      <c r="G49" s="49">
        <f>D49-F49</f>
        <v>66137</v>
      </c>
      <c r="H49" s="52">
        <f>G49/F49</f>
        <v>0.4035056678828109</v>
      </c>
      <c r="I49" s="53">
        <v>795969</v>
      </c>
      <c r="J49" s="53">
        <v>581815</v>
      </c>
      <c r="K49" s="40">
        <f t="shared" si="0"/>
        <v>214154</v>
      </c>
      <c r="L49" s="41">
        <f>K49/J49</f>
        <v>0.36807920043312736</v>
      </c>
      <c r="M49" s="25"/>
    </row>
    <row r="50" spans="1:13" ht="15" customHeight="1">
      <c r="A50" s="33" t="s">
        <v>31</v>
      </c>
      <c r="B50" s="10" t="s">
        <v>2</v>
      </c>
      <c r="C50" s="53">
        <v>16966</v>
      </c>
      <c r="D50" s="53">
        <v>222616</v>
      </c>
      <c r="E50" s="53">
        <v>17029</v>
      </c>
      <c r="F50" s="53">
        <v>157059</v>
      </c>
      <c r="G50" s="49">
        <f aca="true" t="shared" si="10" ref="G50:G61">D50-F50</f>
        <v>65557</v>
      </c>
      <c r="H50" s="52">
        <f aca="true" t="shared" si="11" ref="H50:H61">G50/F50</f>
        <v>0.4174036508573211</v>
      </c>
      <c r="I50" s="53">
        <v>752544</v>
      </c>
      <c r="J50" s="53">
        <v>543915</v>
      </c>
      <c r="K50" s="40">
        <f t="shared" si="0"/>
        <v>208629</v>
      </c>
      <c r="L50" s="41">
        <f aca="true" t="shared" si="12" ref="L50:L60">K50/J50</f>
        <v>0.3835691238520725</v>
      </c>
      <c r="M50" s="25"/>
    </row>
    <row r="51" spans="1:13" ht="15" customHeight="1">
      <c r="A51" s="13" t="s">
        <v>42</v>
      </c>
      <c r="B51" s="12" t="s">
        <v>3</v>
      </c>
      <c r="C51" s="53">
        <v>23031685</v>
      </c>
      <c r="D51" s="53">
        <v>180423980</v>
      </c>
      <c r="E51" s="53">
        <v>10257730</v>
      </c>
      <c r="F51" s="53">
        <v>78346797</v>
      </c>
      <c r="G51" s="49">
        <f t="shared" si="10"/>
        <v>102077183</v>
      </c>
      <c r="H51" s="52">
        <f t="shared" si="11"/>
        <v>1.302889038335543</v>
      </c>
      <c r="I51" s="53">
        <v>484905921</v>
      </c>
      <c r="J51" s="53">
        <v>266207929</v>
      </c>
      <c r="K51" s="40">
        <f t="shared" si="0"/>
        <v>218697992</v>
      </c>
      <c r="L51" s="41">
        <f t="shared" si="12"/>
        <v>0.8215307215736614</v>
      </c>
      <c r="M51" s="25"/>
    </row>
    <row r="52" spans="1:13" ht="15" customHeight="1">
      <c r="A52" s="13" t="s">
        <v>18</v>
      </c>
      <c r="B52" s="10" t="s">
        <v>20</v>
      </c>
      <c r="C52" s="53">
        <v>29302</v>
      </c>
      <c r="D52" s="53">
        <v>389449</v>
      </c>
      <c r="E52" s="53">
        <v>31364</v>
      </c>
      <c r="F52" s="53">
        <v>298391</v>
      </c>
      <c r="G52" s="49">
        <f t="shared" si="10"/>
        <v>91058</v>
      </c>
      <c r="H52" s="52">
        <f t="shared" si="11"/>
        <v>0.30516335948470297</v>
      </c>
      <c r="I52" s="53">
        <v>1468386</v>
      </c>
      <c r="J52" s="53">
        <v>1113956</v>
      </c>
      <c r="K52" s="40">
        <f t="shared" si="0"/>
        <v>354430</v>
      </c>
      <c r="L52" s="41">
        <f t="shared" si="12"/>
        <v>0.3181723515111907</v>
      </c>
      <c r="M52" s="25"/>
    </row>
    <row r="53" spans="1:13" ht="15" customHeight="1">
      <c r="A53" s="13" t="s">
        <v>83</v>
      </c>
      <c r="B53" s="10" t="s">
        <v>4</v>
      </c>
      <c r="C53" s="53">
        <v>140464</v>
      </c>
      <c r="D53" s="53">
        <v>1840344</v>
      </c>
      <c r="E53" s="53">
        <v>142120</v>
      </c>
      <c r="F53" s="53">
        <v>1311248</v>
      </c>
      <c r="G53" s="49">
        <f t="shared" si="10"/>
        <v>529096</v>
      </c>
      <c r="H53" s="52">
        <f t="shared" si="11"/>
        <v>0.4035056678828109</v>
      </c>
      <c r="I53" s="53">
        <v>6367752</v>
      </c>
      <c r="J53" s="53">
        <v>4654520</v>
      </c>
      <c r="K53" s="40">
        <f t="shared" si="0"/>
        <v>1713232</v>
      </c>
      <c r="L53" s="41">
        <f t="shared" si="12"/>
        <v>0.36807920043312736</v>
      </c>
      <c r="M53" s="25"/>
    </row>
    <row r="54" spans="1:13" ht="15" customHeight="1">
      <c r="A54" s="13" t="s">
        <v>25</v>
      </c>
      <c r="B54" s="10" t="s">
        <v>2</v>
      </c>
      <c r="C54" s="53">
        <v>598</v>
      </c>
      <c r="D54" s="53">
        <v>6572</v>
      </c>
      <c r="E54" s="53">
        <v>549</v>
      </c>
      <c r="F54" s="53">
        <v>5415</v>
      </c>
      <c r="G54" s="49">
        <f t="shared" si="10"/>
        <v>1157</v>
      </c>
      <c r="H54" s="52">
        <f t="shared" si="11"/>
        <v>0.2136657433056325</v>
      </c>
      <c r="I54" s="53">
        <v>40797</v>
      </c>
      <c r="J54" s="53">
        <v>34140</v>
      </c>
      <c r="K54" s="40">
        <f t="shared" si="0"/>
        <v>6657</v>
      </c>
      <c r="L54" s="41">
        <f t="shared" si="12"/>
        <v>0.19499121265377856</v>
      </c>
      <c r="M54" s="25"/>
    </row>
    <row r="55" spans="1:13" ht="15" customHeight="1">
      <c r="A55" s="13" t="s">
        <v>26</v>
      </c>
      <c r="B55" s="10" t="s">
        <v>2</v>
      </c>
      <c r="C55" s="53">
        <v>73</v>
      </c>
      <c r="D55" s="53">
        <v>11002</v>
      </c>
      <c r="E55" s="53">
        <v>60</v>
      </c>
      <c r="F55" s="53">
        <v>10236</v>
      </c>
      <c r="G55" s="49">
        <f>D55-F55</f>
        <v>766</v>
      </c>
      <c r="H55" s="52">
        <f>G55/F55</f>
        <v>0.07483391949980461</v>
      </c>
      <c r="I55" s="53">
        <v>134698</v>
      </c>
      <c r="J55" s="53">
        <v>124393</v>
      </c>
      <c r="K55" s="40">
        <f t="shared" si="0"/>
        <v>10305</v>
      </c>
      <c r="L55" s="41">
        <f>K55/J55</f>
        <v>0.08284228212198436</v>
      </c>
      <c r="M55" s="25"/>
    </row>
    <row r="56" spans="1:13" ht="15" customHeight="1">
      <c r="A56" s="13" t="s">
        <v>61</v>
      </c>
      <c r="B56" s="10"/>
      <c r="C56" s="53" t="s">
        <v>24</v>
      </c>
      <c r="D56" s="53" t="s">
        <v>24</v>
      </c>
      <c r="E56" s="53" t="s">
        <v>24</v>
      </c>
      <c r="F56" s="53" t="s">
        <v>24</v>
      </c>
      <c r="G56" s="49"/>
      <c r="H56" s="52"/>
      <c r="I56" s="53" t="s">
        <v>24</v>
      </c>
      <c r="J56" s="53" t="s">
        <v>24</v>
      </c>
      <c r="K56" s="40"/>
      <c r="L56" s="41"/>
      <c r="M56" s="25"/>
    </row>
    <row r="57" spans="1:13" ht="15" customHeight="1">
      <c r="A57" s="13" t="s">
        <v>19</v>
      </c>
      <c r="B57" s="10" t="s">
        <v>2</v>
      </c>
      <c r="C57" s="53">
        <v>17202</v>
      </c>
      <c r="D57" s="53">
        <v>225901</v>
      </c>
      <c r="E57" s="53">
        <v>17409</v>
      </c>
      <c r="F57" s="53">
        <v>160457</v>
      </c>
      <c r="G57" s="49">
        <f t="shared" si="10"/>
        <v>65444</v>
      </c>
      <c r="H57" s="52">
        <f t="shared" si="11"/>
        <v>0.40786004973295026</v>
      </c>
      <c r="I57" s="53">
        <v>744408</v>
      </c>
      <c r="J57" s="53">
        <v>533452</v>
      </c>
      <c r="K57" s="40">
        <f t="shared" si="0"/>
        <v>210956</v>
      </c>
      <c r="L57" s="41">
        <f t="shared" si="12"/>
        <v>0.3954545113712199</v>
      </c>
      <c r="M57" s="25"/>
    </row>
    <row r="58" spans="1:13" ht="15" customHeight="1">
      <c r="A58" s="33" t="s">
        <v>31</v>
      </c>
      <c r="B58" s="10" t="s">
        <v>2</v>
      </c>
      <c r="C58" s="53">
        <v>16612</v>
      </c>
      <c r="D58" s="53">
        <v>218538</v>
      </c>
      <c r="E58" s="53">
        <v>16680</v>
      </c>
      <c r="F58" s="53">
        <v>153693</v>
      </c>
      <c r="G58" s="49">
        <f t="shared" si="10"/>
        <v>64845</v>
      </c>
      <c r="H58" s="52">
        <f t="shared" si="11"/>
        <v>0.421912513907595</v>
      </c>
      <c r="I58" s="53">
        <v>701836</v>
      </c>
      <c r="J58" s="53">
        <v>493639</v>
      </c>
      <c r="K58" s="40">
        <f t="shared" si="0"/>
        <v>208197</v>
      </c>
      <c r="L58" s="41">
        <f t="shared" si="12"/>
        <v>0.421759625961482</v>
      </c>
      <c r="M58" s="25"/>
    </row>
    <row r="59" spans="1:13" ht="15" customHeight="1">
      <c r="A59" s="13" t="s">
        <v>42</v>
      </c>
      <c r="B59" s="12" t="s">
        <v>3</v>
      </c>
      <c r="C59" s="53">
        <v>22127057</v>
      </c>
      <c r="D59" s="53">
        <v>157698788</v>
      </c>
      <c r="E59" s="53">
        <v>8355331</v>
      </c>
      <c r="F59" s="53">
        <v>63040666</v>
      </c>
      <c r="G59" s="49">
        <f t="shared" si="10"/>
        <v>94658122</v>
      </c>
      <c r="H59" s="52">
        <f t="shared" si="11"/>
        <v>1.501540640449452</v>
      </c>
      <c r="I59" s="53">
        <v>419905075</v>
      </c>
      <c r="J59" s="53">
        <v>228388692</v>
      </c>
      <c r="K59" s="40">
        <f t="shared" si="0"/>
        <v>191516383</v>
      </c>
      <c r="L59" s="41">
        <f t="shared" si="12"/>
        <v>0.8385545769490199</v>
      </c>
      <c r="M59" s="25"/>
    </row>
    <row r="60" spans="1:13" ht="15" customHeight="1">
      <c r="A60" s="13" t="s">
        <v>18</v>
      </c>
      <c r="B60" s="10" t="s">
        <v>21</v>
      </c>
      <c r="C60" s="53">
        <v>27861</v>
      </c>
      <c r="D60" s="53">
        <v>372896</v>
      </c>
      <c r="E60" s="53">
        <v>30507</v>
      </c>
      <c r="F60" s="53">
        <v>289419</v>
      </c>
      <c r="G60" s="49">
        <f t="shared" si="10"/>
        <v>83477</v>
      </c>
      <c r="H60" s="52">
        <f t="shared" si="11"/>
        <v>0.2884295778784392</v>
      </c>
      <c r="I60" s="53">
        <v>1384530</v>
      </c>
      <c r="J60" s="53">
        <v>1046958</v>
      </c>
      <c r="K60" s="40">
        <f t="shared" si="0"/>
        <v>337572</v>
      </c>
      <c r="L60" s="41">
        <f t="shared" si="12"/>
        <v>0.32243127231464874</v>
      </c>
      <c r="M60" s="25"/>
    </row>
    <row r="61" spans="1:13" ht="15" customHeight="1">
      <c r="A61" s="13" t="s">
        <v>83</v>
      </c>
      <c r="B61" s="10" t="s">
        <v>4</v>
      </c>
      <c r="C61" s="53">
        <v>137616</v>
      </c>
      <c r="D61" s="53">
        <v>1807208</v>
      </c>
      <c r="E61" s="53">
        <v>139272</v>
      </c>
      <c r="F61" s="53">
        <v>1283656</v>
      </c>
      <c r="G61" s="49">
        <f t="shared" si="10"/>
        <v>523552</v>
      </c>
      <c r="H61" s="52">
        <f t="shared" si="11"/>
        <v>0.40786004973295026</v>
      </c>
      <c r="I61" s="53">
        <v>5955264</v>
      </c>
      <c r="J61" s="53">
        <v>4267616</v>
      </c>
      <c r="K61" s="40">
        <f t="shared" si="0"/>
        <v>1687648</v>
      </c>
      <c r="L61" s="41">
        <f>K61/J61</f>
        <v>0.3954545113712199</v>
      </c>
      <c r="M61" s="25"/>
    </row>
    <row r="62" spans="1:13" ht="15" customHeight="1">
      <c r="A62" s="13" t="s">
        <v>25</v>
      </c>
      <c r="B62" s="10" t="s">
        <v>2</v>
      </c>
      <c r="C62" s="53">
        <v>515</v>
      </c>
      <c r="D62" s="53">
        <v>5659</v>
      </c>
      <c r="E62" s="53">
        <v>460</v>
      </c>
      <c r="F62" s="53">
        <v>4504</v>
      </c>
      <c r="G62" s="49">
        <f>D62-F62</f>
        <v>1155</v>
      </c>
      <c r="H62" s="52">
        <f>G62/F62</f>
        <v>0.2564387211367673</v>
      </c>
      <c r="I62" s="53">
        <v>32884</v>
      </c>
      <c r="J62" s="53">
        <v>27143</v>
      </c>
      <c r="K62" s="40">
        <f t="shared" si="0"/>
        <v>5741</v>
      </c>
      <c r="L62" s="41">
        <f>K62/J62</f>
        <v>0.21150941310835206</v>
      </c>
      <c r="M62" s="25"/>
    </row>
    <row r="63" spans="1:13" ht="15" customHeight="1">
      <c r="A63" s="13" t="s">
        <v>26</v>
      </c>
      <c r="B63" s="10" t="s">
        <v>2</v>
      </c>
      <c r="C63" s="53">
        <v>73</v>
      </c>
      <c r="D63" s="53">
        <v>10971</v>
      </c>
      <c r="E63" s="53">
        <v>59</v>
      </c>
      <c r="F63" s="53">
        <v>10216</v>
      </c>
      <c r="G63" s="49">
        <f>D63-F63</f>
        <v>755</v>
      </c>
      <c r="H63" s="52">
        <f>G63/F63</f>
        <v>0.07390368050117463</v>
      </c>
      <c r="I63" s="53">
        <v>134491</v>
      </c>
      <c r="J63" s="53">
        <v>124217</v>
      </c>
      <c r="K63" s="40">
        <f t="shared" si="0"/>
        <v>10274</v>
      </c>
      <c r="L63" s="41">
        <f>K63/J63</f>
        <v>0.0827100960416046</v>
      </c>
      <c r="M63" s="25"/>
    </row>
    <row r="64" spans="1:13" s="5" customFormat="1" ht="17.25" customHeight="1">
      <c r="A64" s="13" t="s">
        <v>62</v>
      </c>
      <c r="B64" s="11"/>
      <c r="C64" s="53" t="s">
        <v>24</v>
      </c>
      <c r="D64" s="53" t="s">
        <v>24</v>
      </c>
      <c r="E64" s="53" t="s">
        <v>24</v>
      </c>
      <c r="F64" s="53" t="s">
        <v>24</v>
      </c>
      <c r="G64" s="49"/>
      <c r="H64" s="52"/>
      <c r="I64" s="53" t="s">
        <v>24</v>
      </c>
      <c r="J64" s="53" t="s">
        <v>24</v>
      </c>
      <c r="K64" s="40"/>
      <c r="L64" s="44"/>
      <c r="M64" s="25"/>
    </row>
    <row r="65" spans="1:13" ht="15" customHeight="1">
      <c r="A65" s="13" t="s">
        <v>33</v>
      </c>
      <c r="B65" s="10" t="s">
        <v>17</v>
      </c>
      <c r="C65" s="53">
        <v>356</v>
      </c>
      <c r="D65" s="53">
        <v>4142</v>
      </c>
      <c r="E65" s="53">
        <v>356</v>
      </c>
      <c r="F65" s="53">
        <v>3449</v>
      </c>
      <c r="G65" s="49">
        <f aca="true" t="shared" si="13" ref="G65:G79">D65-F65</f>
        <v>693</v>
      </c>
      <c r="H65" s="52">
        <f aca="true" t="shared" si="14" ref="H65:H70">G65/F65</f>
        <v>0.2009278051609162</v>
      </c>
      <c r="I65" s="53">
        <v>51561</v>
      </c>
      <c r="J65" s="53">
        <v>48363</v>
      </c>
      <c r="K65" s="40">
        <f t="shared" si="0"/>
        <v>3198</v>
      </c>
      <c r="L65" s="45">
        <f aca="true" t="shared" si="15" ref="L65:L70">K65/J65</f>
        <v>0.0661249302152472</v>
      </c>
      <c r="M65" s="25"/>
    </row>
    <row r="66" spans="1:13" ht="15" customHeight="1">
      <c r="A66" s="33" t="s">
        <v>31</v>
      </c>
      <c r="B66" s="20" t="s">
        <v>14</v>
      </c>
      <c r="C66" s="53">
        <v>354</v>
      </c>
      <c r="D66" s="53">
        <v>4078</v>
      </c>
      <c r="E66" s="53">
        <v>349</v>
      </c>
      <c r="F66" s="53">
        <v>3366</v>
      </c>
      <c r="G66" s="49">
        <f t="shared" si="13"/>
        <v>712</v>
      </c>
      <c r="H66" s="52">
        <f t="shared" si="14"/>
        <v>0.21152703505644682</v>
      </c>
      <c r="I66" s="53">
        <v>50708</v>
      </c>
      <c r="J66" s="53">
        <v>50276</v>
      </c>
      <c r="K66" s="40">
        <f t="shared" si="0"/>
        <v>432</v>
      </c>
      <c r="L66" s="45">
        <f t="shared" si="15"/>
        <v>0.008592569019015037</v>
      </c>
      <c r="M66" s="25"/>
    </row>
    <row r="67" spans="1:13" ht="15" customHeight="1">
      <c r="A67" s="13" t="s">
        <v>18</v>
      </c>
      <c r="B67" s="20" t="s">
        <v>23</v>
      </c>
      <c r="C67" s="53">
        <v>1441</v>
      </c>
      <c r="D67" s="53">
        <v>16553</v>
      </c>
      <c r="E67" s="53">
        <v>857</v>
      </c>
      <c r="F67" s="53">
        <v>8972</v>
      </c>
      <c r="G67" s="49">
        <f t="shared" si="13"/>
        <v>7581</v>
      </c>
      <c r="H67" s="52">
        <f t="shared" si="14"/>
        <v>0.8449621043245653</v>
      </c>
      <c r="I67" s="53">
        <v>83856</v>
      </c>
      <c r="J67" s="53">
        <v>66998</v>
      </c>
      <c r="K67" s="40">
        <f t="shared" si="0"/>
        <v>16858</v>
      </c>
      <c r="L67" s="45">
        <f t="shared" si="15"/>
        <v>0.2516194513269053</v>
      </c>
      <c r="M67" s="25"/>
    </row>
    <row r="68" spans="1:13" s="4" customFormat="1" ht="13.5" customHeight="1">
      <c r="A68" s="21" t="s">
        <v>63</v>
      </c>
      <c r="B68" s="24" t="s">
        <v>15</v>
      </c>
      <c r="C68" s="53">
        <v>904628</v>
      </c>
      <c r="D68" s="53">
        <v>22725192</v>
      </c>
      <c r="E68" s="53">
        <v>1902399</v>
      </c>
      <c r="F68" s="53">
        <v>15306131</v>
      </c>
      <c r="G68" s="49">
        <f t="shared" si="13"/>
        <v>7419061</v>
      </c>
      <c r="H68" s="52">
        <f t="shared" si="14"/>
        <v>0.4847117145410555</v>
      </c>
      <c r="I68" s="53">
        <v>65000846</v>
      </c>
      <c r="J68" s="53">
        <v>37819237</v>
      </c>
      <c r="K68" s="40">
        <f t="shared" si="0"/>
        <v>27181609</v>
      </c>
      <c r="L68" s="45">
        <f t="shared" si="15"/>
        <v>0.7187244153021913</v>
      </c>
      <c r="M68" s="25"/>
    </row>
    <row r="69" spans="1:13" ht="15" customHeight="1">
      <c r="A69" s="13" t="s">
        <v>25</v>
      </c>
      <c r="B69" s="10" t="s">
        <v>2</v>
      </c>
      <c r="C69" s="53">
        <v>83</v>
      </c>
      <c r="D69" s="53">
        <v>913</v>
      </c>
      <c r="E69" s="53">
        <v>89</v>
      </c>
      <c r="F69" s="53">
        <v>911</v>
      </c>
      <c r="G69" s="49">
        <f t="shared" si="13"/>
        <v>2</v>
      </c>
      <c r="H69" s="52">
        <f t="shared" si="14"/>
        <v>0.0021953896816684962</v>
      </c>
      <c r="I69" s="53">
        <v>7913</v>
      </c>
      <c r="J69" s="53">
        <v>6997</v>
      </c>
      <c r="K69" s="40">
        <f t="shared" si="0"/>
        <v>916</v>
      </c>
      <c r="L69" s="46">
        <f t="shared" si="15"/>
        <v>0.13091324853508646</v>
      </c>
      <c r="M69" s="25"/>
    </row>
    <row r="70" spans="1:13" ht="15" customHeight="1">
      <c r="A70" s="13" t="s">
        <v>26</v>
      </c>
      <c r="B70" s="10" t="s">
        <v>2</v>
      </c>
      <c r="C70" s="53">
        <v>0</v>
      </c>
      <c r="D70" s="53">
        <v>31</v>
      </c>
      <c r="E70" s="53">
        <v>1</v>
      </c>
      <c r="F70" s="53">
        <v>20</v>
      </c>
      <c r="G70" s="49">
        <f t="shared" si="13"/>
        <v>11</v>
      </c>
      <c r="H70" s="52">
        <f t="shared" si="14"/>
        <v>0.55</v>
      </c>
      <c r="I70" s="53">
        <v>207</v>
      </c>
      <c r="J70" s="53">
        <v>176</v>
      </c>
      <c r="K70" s="40">
        <f t="shared" si="0"/>
        <v>31</v>
      </c>
      <c r="L70" s="46">
        <f t="shared" si="15"/>
        <v>0.17613636363636365</v>
      </c>
      <c r="M70" s="25"/>
    </row>
    <row r="71" spans="1:13" ht="15">
      <c r="A71" s="8" t="s">
        <v>64</v>
      </c>
      <c r="B71" s="11"/>
      <c r="C71" s="53" t="s">
        <v>24</v>
      </c>
      <c r="D71" s="53" t="s">
        <v>24</v>
      </c>
      <c r="E71" s="53" t="s">
        <v>24</v>
      </c>
      <c r="F71" s="53" t="s">
        <v>24</v>
      </c>
      <c r="G71" s="49"/>
      <c r="H71" s="52"/>
      <c r="I71" s="53" t="s">
        <v>24</v>
      </c>
      <c r="J71" s="53" t="s">
        <v>24</v>
      </c>
      <c r="K71" s="40"/>
      <c r="L71" s="47"/>
      <c r="M71" s="25"/>
    </row>
    <row r="72" spans="1:13" ht="15" customHeight="1">
      <c r="A72" s="13" t="s">
        <v>33</v>
      </c>
      <c r="B72" s="10" t="s">
        <v>2</v>
      </c>
      <c r="C72" s="53">
        <v>11308</v>
      </c>
      <c r="D72" s="53">
        <v>225540</v>
      </c>
      <c r="E72" s="53">
        <v>22386</v>
      </c>
      <c r="F72" s="53">
        <v>197508</v>
      </c>
      <c r="G72" s="56">
        <f>D72-F72</f>
        <v>28032</v>
      </c>
      <c r="H72" s="52">
        <f>G72/F72</f>
        <v>0.14192842821556595</v>
      </c>
      <c r="I72" s="53">
        <v>875409</v>
      </c>
      <c r="J72" s="53">
        <v>673739</v>
      </c>
      <c r="K72" s="40">
        <f t="shared" si="0"/>
        <v>201670</v>
      </c>
      <c r="L72" s="46">
        <f>K72/J72</f>
        <v>0.299329562337938</v>
      </c>
      <c r="M72" s="25"/>
    </row>
    <row r="73" spans="1:13" ht="15" customHeight="1">
      <c r="A73" s="13" t="s">
        <v>71</v>
      </c>
      <c r="B73" s="10" t="s">
        <v>2</v>
      </c>
      <c r="C73" s="53">
        <v>1176</v>
      </c>
      <c r="D73" s="53">
        <v>26330</v>
      </c>
      <c r="E73" s="55">
        <v>1383</v>
      </c>
      <c r="F73" s="55">
        <v>14593</v>
      </c>
      <c r="G73" s="49">
        <f t="shared" si="13"/>
        <v>11737</v>
      </c>
      <c r="H73" s="52">
        <f aca="true" t="shared" si="16" ref="H73:H79">G73/F73</f>
        <v>0.8042897279517577</v>
      </c>
      <c r="I73" s="55">
        <v>102660</v>
      </c>
      <c r="J73" s="55">
        <v>81296</v>
      </c>
      <c r="K73" s="40">
        <f t="shared" si="0"/>
        <v>21364</v>
      </c>
      <c r="L73" s="46">
        <f>K73/J73</f>
        <v>0.26279275733123403</v>
      </c>
      <c r="M73" s="25"/>
    </row>
    <row r="74" spans="1:13" ht="15" customHeight="1">
      <c r="A74" s="13" t="s">
        <v>72</v>
      </c>
      <c r="B74" s="10" t="s">
        <v>2</v>
      </c>
      <c r="C74" s="53">
        <v>630</v>
      </c>
      <c r="D74" s="53">
        <v>10335</v>
      </c>
      <c r="E74" s="55">
        <v>750</v>
      </c>
      <c r="F74" s="55">
        <v>12326</v>
      </c>
      <c r="G74" s="49">
        <f t="shared" si="13"/>
        <v>-1991</v>
      </c>
      <c r="H74" s="52">
        <f t="shared" si="16"/>
        <v>-0.16152847639136783</v>
      </c>
      <c r="I74" s="55">
        <v>60437</v>
      </c>
      <c r="J74" s="55">
        <v>53064</v>
      </c>
      <c r="K74" s="40">
        <f aca="true" t="shared" si="17" ref="K74:K90">I74-J74</f>
        <v>7373</v>
      </c>
      <c r="L74" s="46">
        <f aca="true" t="shared" si="18" ref="L74:L82">K74/J74</f>
        <v>0.13894542439318558</v>
      </c>
      <c r="M74" s="25"/>
    </row>
    <row r="75" spans="1:13" ht="15" customHeight="1">
      <c r="A75" s="13" t="s">
        <v>73</v>
      </c>
      <c r="B75" s="10" t="s">
        <v>2</v>
      </c>
      <c r="C75" s="53">
        <v>108</v>
      </c>
      <c r="D75" s="53">
        <v>1449</v>
      </c>
      <c r="E75" s="55">
        <v>182</v>
      </c>
      <c r="F75" s="55">
        <v>1604</v>
      </c>
      <c r="G75" s="49">
        <f t="shared" si="13"/>
        <v>-155</v>
      </c>
      <c r="H75" s="52">
        <f t="shared" si="16"/>
        <v>-0.09663341645885287</v>
      </c>
      <c r="I75" s="55">
        <v>9186</v>
      </c>
      <c r="J75" s="55">
        <v>8174</v>
      </c>
      <c r="K75" s="40">
        <f t="shared" si="17"/>
        <v>1012</v>
      </c>
      <c r="L75" s="46">
        <f t="shared" si="18"/>
        <v>0.12380719354049426</v>
      </c>
      <c r="M75" s="25"/>
    </row>
    <row r="76" spans="1:13" ht="15" customHeight="1">
      <c r="A76" s="13" t="s">
        <v>74</v>
      </c>
      <c r="B76" s="10" t="s">
        <v>2</v>
      </c>
      <c r="C76" s="53">
        <v>406</v>
      </c>
      <c r="D76" s="53">
        <v>14726</v>
      </c>
      <c r="E76" s="55">
        <v>1119</v>
      </c>
      <c r="F76" s="55">
        <v>11893</v>
      </c>
      <c r="G76" s="49">
        <f t="shared" si="13"/>
        <v>2833</v>
      </c>
      <c r="H76" s="52">
        <f t="shared" si="16"/>
        <v>0.23820734886067435</v>
      </c>
      <c r="I76" s="55">
        <v>69395</v>
      </c>
      <c r="J76" s="55">
        <v>56334</v>
      </c>
      <c r="K76" s="40">
        <f t="shared" si="17"/>
        <v>13061</v>
      </c>
      <c r="L76" s="46">
        <f t="shared" si="18"/>
        <v>0.23184932722689672</v>
      </c>
      <c r="M76" s="25"/>
    </row>
    <row r="77" spans="1:13" ht="15" customHeight="1">
      <c r="A77" s="13" t="s">
        <v>75</v>
      </c>
      <c r="B77" s="10" t="s">
        <v>2</v>
      </c>
      <c r="C77" s="53">
        <v>1984</v>
      </c>
      <c r="D77" s="53">
        <v>81772</v>
      </c>
      <c r="E77" s="55">
        <v>10774</v>
      </c>
      <c r="F77" s="55">
        <v>67444</v>
      </c>
      <c r="G77" s="49">
        <f t="shared" si="13"/>
        <v>14328</v>
      </c>
      <c r="H77" s="52">
        <f t="shared" si="16"/>
        <v>0.2124429156040567</v>
      </c>
      <c r="I77" s="55">
        <v>260810</v>
      </c>
      <c r="J77" s="55">
        <v>184243</v>
      </c>
      <c r="K77" s="40">
        <f t="shared" si="17"/>
        <v>76567</v>
      </c>
      <c r="L77" s="46">
        <f t="shared" si="18"/>
        <v>0.4155761684297368</v>
      </c>
      <c r="M77" s="25"/>
    </row>
    <row r="78" spans="1:13" ht="15" customHeight="1">
      <c r="A78" s="13" t="s">
        <v>76</v>
      </c>
      <c r="B78" s="10" t="s">
        <v>2</v>
      </c>
      <c r="C78" s="53">
        <v>334</v>
      </c>
      <c r="D78" s="53">
        <v>9785</v>
      </c>
      <c r="E78" s="55">
        <v>904</v>
      </c>
      <c r="F78" s="55">
        <v>10653</v>
      </c>
      <c r="G78" s="49">
        <f t="shared" si="13"/>
        <v>-868</v>
      </c>
      <c r="H78" s="52">
        <f t="shared" si="16"/>
        <v>-0.08147939547545292</v>
      </c>
      <c r="I78" s="55">
        <v>57014</v>
      </c>
      <c r="J78" s="55">
        <v>48128</v>
      </c>
      <c r="K78" s="40">
        <f t="shared" si="17"/>
        <v>8886</v>
      </c>
      <c r="L78" s="46">
        <f t="shared" si="18"/>
        <v>0.18463264627659576</v>
      </c>
      <c r="M78" s="25"/>
    </row>
    <row r="79" spans="1:13" ht="15" customHeight="1">
      <c r="A79" s="13" t="s">
        <v>77</v>
      </c>
      <c r="B79" s="10" t="s">
        <v>2</v>
      </c>
      <c r="C79" s="53">
        <v>5587</v>
      </c>
      <c r="D79" s="53">
        <v>53399</v>
      </c>
      <c r="E79" s="55">
        <v>4532</v>
      </c>
      <c r="F79" s="55">
        <v>48040</v>
      </c>
      <c r="G79" s="49">
        <f t="shared" si="13"/>
        <v>5359</v>
      </c>
      <c r="H79" s="52">
        <f t="shared" si="16"/>
        <v>0.11155287260616153</v>
      </c>
      <c r="I79" s="55">
        <v>191528</v>
      </c>
      <c r="J79" s="55">
        <v>142973</v>
      </c>
      <c r="K79" s="40">
        <f t="shared" si="17"/>
        <v>48555</v>
      </c>
      <c r="L79" s="46">
        <f t="shared" si="18"/>
        <v>0.33960957663335034</v>
      </c>
      <c r="M79" s="25"/>
    </row>
    <row r="80" spans="1:13" ht="15" customHeight="1">
      <c r="A80" s="13" t="s">
        <v>78</v>
      </c>
      <c r="B80" s="10" t="s">
        <v>2</v>
      </c>
      <c r="C80" s="53">
        <v>244</v>
      </c>
      <c r="D80" s="53">
        <v>6126</v>
      </c>
      <c r="E80" s="55">
        <v>509</v>
      </c>
      <c r="F80" s="55">
        <v>6185</v>
      </c>
      <c r="G80" s="49">
        <f aca="true" t="shared" si="19" ref="G80:G88">D80-F80</f>
        <v>-59</v>
      </c>
      <c r="H80" s="52">
        <f aca="true" t="shared" si="20" ref="H80:H88">G80/F80</f>
        <v>-0.0095392077607114</v>
      </c>
      <c r="I80" s="55">
        <v>26277</v>
      </c>
      <c r="J80" s="55">
        <v>20911</v>
      </c>
      <c r="K80" s="40">
        <f>I80-J80</f>
        <v>5366</v>
      </c>
      <c r="L80" s="46">
        <f t="shared" si="18"/>
        <v>0.2566113528764765</v>
      </c>
      <c r="M80" s="25"/>
    </row>
    <row r="81" spans="1:13" ht="15" customHeight="1">
      <c r="A81" s="13" t="s">
        <v>84</v>
      </c>
      <c r="B81" s="10" t="s">
        <v>2</v>
      </c>
      <c r="C81" s="53">
        <v>740</v>
      </c>
      <c r="D81" s="53">
        <v>19382</v>
      </c>
      <c r="E81" s="55">
        <v>2132</v>
      </c>
      <c r="F81" s="55">
        <v>23211</v>
      </c>
      <c r="G81" s="49">
        <f>D81-F81</f>
        <v>-3829</v>
      </c>
      <c r="H81" s="52">
        <f>G81/F81</f>
        <v>-0.16496488733790013</v>
      </c>
      <c r="I81" s="55">
        <v>88214</v>
      </c>
      <c r="J81" s="55">
        <v>70677</v>
      </c>
      <c r="K81" s="40">
        <f>I81-J81</f>
        <v>17537</v>
      </c>
      <c r="L81" s="46">
        <f t="shared" si="18"/>
        <v>0.24812881135305687</v>
      </c>
      <c r="M81" s="25"/>
    </row>
    <row r="82" spans="1:13" ht="15" customHeight="1">
      <c r="A82" s="13" t="s">
        <v>85</v>
      </c>
      <c r="B82" s="10" t="s">
        <v>2</v>
      </c>
      <c r="C82" s="53">
        <v>99</v>
      </c>
      <c r="D82" s="53">
        <v>2236</v>
      </c>
      <c r="E82" s="55">
        <v>101</v>
      </c>
      <c r="F82" s="55">
        <v>1559</v>
      </c>
      <c r="G82" s="49">
        <f>D82-F82</f>
        <v>677</v>
      </c>
      <c r="H82" s="52">
        <f>G82/F82</f>
        <v>0.4342527261064785</v>
      </c>
      <c r="I82" s="55">
        <v>9888</v>
      </c>
      <c r="J82" s="55">
        <v>7939</v>
      </c>
      <c r="K82" s="40">
        <f>I82-J82</f>
        <v>1949</v>
      </c>
      <c r="L82" s="46">
        <f t="shared" si="18"/>
        <v>0.24549691396901374</v>
      </c>
      <c r="M82" s="25"/>
    </row>
    <row r="83" spans="1:13" ht="15">
      <c r="A83" s="13" t="s">
        <v>42</v>
      </c>
      <c r="B83" s="10" t="s">
        <v>3</v>
      </c>
      <c r="C83" s="53">
        <v>81810</v>
      </c>
      <c r="D83" s="53">
        <v>1378074</v>
      </c>
      <c r="E83" s="53">
        <v>112245</v>
      </c>
      <c r="F83" s="53">
        <v>802938</v>
      </c>
      <c r="G83" s="49">
        <f t="shared" si="19"/>
        <v>575136</v>
      </c>
      <c r="H83" s="52">
        <f t="shared" si="20"/>
        <v>0.7162894270790522</v>
      </c>
      <c r="I83" s="53">
        <v>3092574</v>
      </c>
      <c r="J83" s="53">
        <v>1804992</v>
      </c>
      <c r="K83" s="40">
        <f t="shared" si="17"/>
        <v>1287582</v>
      </c>
      <c r="L83" s="46">
        <f aca="true" t="shared" si="21" ref="L83:L88">K83/J83</f>
        <v>0.7133449898946921</v>
      </c>
      <c r="M83" s="25"/>
    </row>
    <row r="84" spans="1:13" ht="15">
      <c r="A84" s="13" t="s">
        <v>60</v>
      </c>
      <c r="B84" s="10" t="s">
        <v>4</v>
      </c>
      <c r="C84" s="53">
        <v>36863</v>
      </c>
      <c r="D84" s="53">
        <v>615093</v>
      </c>
      <c r="E84" s="53">
        <v>57117</v>
      </c>
      <c r="F84" s="53">
        <v>477040</v>
      </c>
      <c r="G84" s="49">
        <f t="shared" si="19"/>
        <v>138053</v>
      </c>
      <c r="H84" s="52">
        <f t="shared" si="20"/>
        <v>0.2893950192855945</v>
      </c>
      <c r="I84" s="53">
        <v>1989479</v>
      </c>
      <c r="J84" s="53">
        <v>1434144</v>
      </c>
      <c r="K84" s="40">
        <f t="shared" si="17"/>
        <v>555335</v>
      </c>
      <c r="L84" s="46">
        <f t="shared" si="21"/>
        <v>0.3872240165562175</v>
      </c>
      <c r="M84" s="25"/>
    </row>
    <row r="85" spans="1:13" ht="15">
      <c r="A85" s="13" t="s">
        <v>65</v>
      </c>
      <c r="B85" s="10" t="s">
        <v>2</v>
      </c>
      <c r="C85" s="53">
        <v>2019</v>
      </c>
      <c r="D85" s="53">
        <v>24645</v>
      </c>
      <c r="E85" s="53">
        <v>1877</v>
      </c>
      <c r="F85" s="53">
        <v>21138</v>
      </c>
      <c r="G85" s="49">
        <f t="shared" si="19"/>
        <v>3507</v>
      </c>
      <c r="H85" s="52">
        <f t="shared" si="20"/>
        <v>0.16590973602043713</v>
      </c>
      <c r="I85" s="53">
        <v>368791</v>
      </c>
      <c r="J85" s="53">
        <v>344124</v>
      </c>
      <c r="K85" s="40">
        <f t="shared" si="17"/>
        <v>24667</v>
      </c>
      <c r="L85" s="46">
        <f t="shared" si="21"/>
        <v>0.07168055700852019</v>
      </c>
      <c r="M85" s="25"/>
    </row>
    <row r="86" spans="1:13" ht="15">
      <c r="A86" s="13" t="s">
        <v>81</v>
      </c>
      <c r="B86" s="10" t="s">
        <v>2</v>
      </c>
      <c r="C86" s="53">
        <v>0</v>
      </c>
      <c r="D86" s="53">
        <v>5</v>
      </c>
      <c r="E86" s="53">
        <v>1</v>
      </c>
      <c r="F86" s="53">
        <v>3747</v>
      </c>
      <c r="G86" s="49">
        <f t="shared" si="19"/>
        <v>-3742</v>
      </c>
      <c r="H86" s="52">
        <f t="shared" si="20"/>
        <v>-0.9986655991459834</v>
      </c>
      <c r="I86" s="53">
        <v>253712</v>
      </c>
      <c r="J86" s="53">
        <v>253917</v>
      </c>
      <c r="K86" s="40">
        <f>I86-J86</f>
        <v>-205</v>
      </c>
      <c r="L86" s="46">
        <f t="shared" si="21"/>
        <v>-0.0008073504334093425</v>
      </c>
      <c r="M86" s="25"/>
    </row>
    <row r="87" spans="1:13" ht="15">
      <c r="A87" s="13" t="s">
        <v>82</v>
      </c>
      <c r="B87" s="10" t="s">
        <v>17</v>
      </c>
      <c r="C87" s="53">
        <v>0</v>
      </c>
      <c r="D87" s="53">
        <v>10</v>
      </c>
      <c r="E87" s="53">
        <v>1</v>
      </c>
      <c r="F87" s="53">
        <v>252</v>
      </c>
      <c r="G87" s="49">
        <f t="shared" si="19"/>
        <v>-242</v>
      </c>
      <c r="H87" s="52">
        <f t="shared" si="20"/>
        <v>-0.9603174603174603</v>
      </c>
      <c r="I87" s="53">
        <v>50033</v>
      </c>
      <c r="J87" s="53">
        <v>50176</v>
      </c>
      <c r="K87" s="40">
        <f t="shared" si="17"/>
        <v>-143</v>
      </c>
      <c r="L87" s="46">
        <f t="shared" si="21"/>
        <v>-0.002849968112244898</v>
      </c>
      <c r="M87" s="25"/>
    </row>
    <row r="88" spans="1:13" ht="15">
      <c r="A88" s="13" t="s">
        <v>22</v>
      </c>
      <c r="B88" s="10" t="s">
        <v>17</v>
      </c>
      <c r="C88" s="53">
        <v>0</v>
      </c>
      <c r="D88" s="53">
        <v>0</v>
      </c>
      <c r="E88" s="53">
        <v>0</v>
      </c>
      <c r="F88" s="53">
        <v>1</v>
      </c>
      <c r="G88" s="49">
        <f t="shared" si="19"/>
        <v>-1</v>
      </c>
      <c r="H88" s="52">
        <f t="shared" si="20"/>
        <v>-1</v>
      </c>
      <c r="I88" s="53">
        <v>1968</v>
      </c>
      <c r="J88" s="53">
        <v>1980</v>
      </c>
      <c r="K88" s="40">
        <f t="shared" si="17"/>
        <v>-12</v>
      </c>
      <c r="L88" s="43">
        <f t="shared" si="21"/>
        <v>-0.006060606060606061</v>
      </c>
      <c r="M88" s="25"/>
    </row>
    <row r="89" spans="1:12" ht="20.25" customHeight="1">
      <c r="A89" s="22" t="s">
        <v>66</v>
      </c>
      <c r="B89" s="23"/>
      <c r="C89" s="53" t="s">
        <v>24</v>
      </c>
      <c r="D89" s="53" t="s">
        <v>24</v>
      </c>
      <c r="E89" s="53" t="s">
        <v>24</v>
      </c>
      <c r="F89" s="53" t="s">
        <v>24</v>
      </c>
      <c r="G89" s="49"/>
      <c r="H89" s="52"/>
      <c r="I89" s="53" t="s">
        <v>24</v>
      </c>
      <c r="J89" s="53" t="s">
        <v>24</v>
      </c>
      <c r="K89" s="40"/>
      <c r="L89" s="48"/>
    </row>
    <row r="90" spans="1:12" ht="15.75" thickBot="1">
      <c r="A90" s="34" t="s">
        <v>67</v>
      </c>
      <c r="B90" s="37" t="s">
        <v>2</v>
      </c>
      <c r="C90" s="50">
        <v>0</v>
      </c>
      <c r="D90" s="50">
        <v>0</v>
      </c>
      <c r="E90" s="50">
        <v>0</v>
      </c>
      <c r="F90" s="50">
        <v>0</v>
      </c>
      <c r="G90" s="50">
        <f>D90-F90</f>
        <v>0</v>
      </c>
      <c r="H90" s="50" t="s">
        <v>89</v>
      </c>
      <c r="I90" s="50">
        <v>14099</v>
      </c>
      <c r="J90" s="50">
        <v>14099</v>
      </c>
      <c r="K90" s="50">
        <f t="shared" si="17"/>
        <v>0</v>
      </c>
      <c r="L90" s="51">
        <f>K90/J90</f>
        <v>0</v>
      </c>
    </row>
    <row r="92" spans="1:12" ht="14.25">
      <c r="A92" s="54" t="s">
        <v>88</v>
      </c>
      <c r="E92" s="25"/>
      <c r="F92" s="25"/>
      <c r="G92" s="25"/>
      <c r="H92" s="25"/>
      <c r="K92" s="25"/>
      <c r="L92" s="25"/>
    </row>
    <row r="94" spans="6:8" ht="14.25">
      <c r="F94"/>
      <c r="G94"/>
      <c r="H94"/>
    </row>
    <row r="97" spans="5:6" ht="14.25">
      <c r="E97" s="25"/>
      <c r="F97" s="25"/>
    </row>
    <row r="98" spans="5:6" ht="14.25">
      <c r="E98" s="25"/>
      <c r="F98" s="25"/>
    </row>
  </sheetData>
  <sheetProtection/>
  <mergeCells count="8">
    <mergeCell ref="A1:L1"/>
    <mergeCell ref="A3:A4"/>
    <mergeCell ref="B3:B4"/>
    <mergeCell ref="C3:D3"/>
    <mergeCell ref="E3:F3"/>
    <mergeCell ref="H3:H4"/>
    <mergeCell ref="G3:G4"/>
    <mergeCell ref="I3:L3"/>
  </mergeCells>
  <printOptions/>
  <pageMargins left="0.33" right="0.31" top="0.2" bottom="0.37" header="0.46" footer="0.19"/>
  <pageSetup fitToHeight="4" fitToWidth="1" horizontalDpi="600" verticalDpi="600" orientation="landscape" paperSize="9" r:id="rId1"/>
  <headerFooter alignWithMargins="0">
    <oddFooter>&amp;C第&amp;"Times New Roman,常规" &amp;P &amp;"宋体,常规"页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SZAIC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JSJK</dc:creator>
  <cp:keywords/>
  <dc:description/>
  <cp:lastModifiedBy>李苏媚</cp:lastModifiedBy>
  <cp:lastPrinted>2014-12-17T07:52:49Z</cp:lastPrinted>
  <dcterms:created xsi:type="dcterms:W3CDTF">2000-10-19T03:20:14Z</dcterms:created>
  <dcterms:modified xsi:type="dcterms:W3CDTF">2015-02-02T06:35:59Z</dcterms:modified>
  <cp:category/>
  <cp:version/>
  <cp:contentType/>
  <cp:contentStatus/>
</cp:coreProperties>
</file>